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F-3A\SF-311.1\SF3212 2021\CORONAVÍRUS\Portal COVID 19\MENSAL\"/>
    </mc:Choice>
  </mc:AlternateContent>
  <bookViews>
    <workbookView xWindow="0" yWindow="0" windowWidth="28800" windowHeight="12435"/>
  </bookViews>
  <sheets>
    <sheet name="FEV21" sheetId="1" r:id="rId1"/>
  </sheets>
  <definedNames>
    <definedName name="_xlnm._FilterDatabase" localSheetId="0" hidden="1">'FEV21'!$A$8:$E$46</definedName>
    <definedName name="_xlnm.Print_Titles" localSheetId="0">'FEV21'!$1:$7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 l="1"/>
  <c r="E50" i="1"/>
  <c r="E49" i="1"/>
  <c r="E48" i="1"/>
  <c r="E43" i="1"/>
  <c r="E34" i="1"/>
</calcChain>
</file>

<file path=xl/sharedStrings.xml><?xml version="1.0" encoding="utf-8"?>
<sst xmlns="http://schemas.openxmlformats.org/spreadsheetml/2006/main" count="136" uniqueCount="92">
  <si>
    <t>PREFEITURA MUNICIPAL DE SÃO BERNARDO DO CAMPO</t>
  </si>
  <si>
    <t>SECRETARIA DE FINANÇAS</t>
  </si>
  <si>
    <t>ARRECADAÇÃO DO MÊS DE FEVEREIRO/2021</t>
  </si>
  <si>
    <t>RECURSOS RECEBIDOS PARA ENFRENTAMENTO DA PANDEMIA OCASIONADA PELO COVID-19</t>
  </si>
  <si>
    <t>RUBRICA MUNICIPAL</t>
  </si>
  <si>
    <t>CÓDIGO FEDERAL</t>
  </si>
  <si>
    <t>DESCRIÇÃO</t>
  </si>
  <si>
    <t>ORIGEM DOS RECURSOS</t>
  </si>
  <si>
    <t>VALOR ARRECADADO (R$)</t>
  </si>
  <si>
    <t>6625</t>
  </si>
  <si>
    <t>17180391</t>
  </si>
  <si>
    <t>RECURSOS DE CUSTEIO PARA ENFRENTAMENTO DO COVID-19 - FNS</t>
  </si>
  <si>
    <t>TRANSFERÊNCIAS E CONVÊNIOS FEDERAIS - VINCULADOS</t>
  </si>
  <si>
    <t>6626</t>
  </si>
  <si>
    <t>17280311</t>
  </si>
  <si>
    <t>RECURSOS DE CUSTEIO PARA ENFRENTAMENTO DO COVID-19 - SES</t>
  </si>
  <si>
    <t>TRANSFERÊNCIAS E CONVÊNIOS ESTADUAIS - VINCULADOS</t>
  </si>
  <si>
    <t>6627</t>
  </si>
  <si>
    <t>19909911</t>
  </si>
  <si>
    <t>DOAÇÕES PARA ENFRENTAMENTO DO COVID-19 - FMS</t>
  </si>
  <si>
    <t>RECURSOS PRÓPRIOS DE FUNDOS ESPECIAIS DE DESPESA - VINCULADOS</t>
  </si>
  <si>
    <t>3751</t>
  </si>
  <si>
    <t>13210011</t>
  </si>
  <si>
    <t>REMUNERAÇÃO DE DEPÓSITO BANCÁRIO DOAÇÕES PARA COVID-19 - FMS</t>
  </si>
  <si>
    <t>6629</t>
  </si>
  <si>
    <t>24289911</t>
  </si>
  <si>
    <t>RECURSOS DE INVESTIMENTO ENFRENTAMENTO DO COVID-19 - SES</t>
  </si>
  <si>
    <t>6634</t>
  </si>
  <si>
    <t>17189911</t>
  </si>
  <si>
    <t>PROGRAMA FEDERATIVO COVID-19 PARA AÇÕES SAÚDE E ASSISTÊNCIA SOCIAL</t>
  </si>
  <si>
    <t>3746</t>
  </si>
  <si>
    <t>REM.DEP.BANC. PROGR.FEDERAT. COVID-19 AÇÕES DE SAÚDE E ASSIST. SOCIAL</t>
  </si>
  <si>
    <t>6793</t>
  </si>
  <si>
    <t>DOAÇÕES PARA ENFRENTAMENTO DO COVID-19 - FSS</t>
  </si>
  <si>
    <t>3752</t>
  </si>
  <si>
    <t>REMUNERAÇÃO DE DEPÓSITO BANCÁRIO DOAÇÕES PARA COVID-19 - FSS</t>
  </si>
  <si>
    <t>6635</t>
  </si>
  <si>
    <t>17181211</t>
  </si>
  <si>
    <t>EMERGÊNCIA COVID-19 - EPIS - FUNDO NACIONAL ASSISTÊNCIA SOCIAL</t>
  </si>
  <si>
    <t>3738</t>
  </si>
  <si>
    <t>13210051</t>
  </si>
  <si>
    <t>REMUNERAÇÃO DE DEPÓSITO BANCÁRIO EMERGÊNCIA COVID-19 - EPIS - FNAS</t>
  </si>
  <si>
    <t>6636</t>
  </si>
  <si>
    <t>EMERGÊNCIA COVID-19 - ALIMENTOS - FUNDO NACIONAL ASSISTÊNCIA SOCIAL</t>
  </si>
  <si>
    <t>3739</t>
  </si>
  <si>
    <t>REMUNERAÇÃO DE DEPÓSITO BANCÁRIO EMERGÊNCIA COVID-19 - ALIMENTOS - FNAS</t>
  </si>
  <si>
    <t>6637</t>
  </si>
  <si>
    <t>EMERGÊNCIA COVID-19 - ACOLHIMENTO INSTITUCIONAL - FNAS</t>
  </si>
  <si>
    <t>3740</t>
  </si>
  <si>
    <t>REMUNERAÇÃO DE DEPÓSITO BANCÁRIO EMERGÊNCIA COVID-19 - ACOLHIMENTO - FNAS</t>
  </si>
  <si>
    <t>6643</t>
  </si>
  <si>
    <t>24189911</t>
  </si>
  <si>
    <t>AÇÕES EMERGENCIAS PARA CULTURA LF 14.017/20-ALDIR BLANC</t>
  </si>
  <si>
    <t>3729</t>
  </si>
  <si>
    <t>REMUN.DEPÓSITO BANCÁRIO AÇÕES EMERGENCIAS PARA CULTURA LF 14.017/20-ALDIR BLANC</t>
  </si>
  <si>
    <t>7622</t>
  </si>
  <si>
    <t>17281021</t>
  </si>
  <si>
    <t>COVID19 - TRANSFERÊNCIA ESTADUAL PARA EDUCAÇÃO</t>
  </si>
  <si>
    <t>7628</t>
  </si>
  <si>
    <t>17281091</t>
  </si>
  <si>
    <t>EMERGÊNCIA COVID-19</t>
  </si>
  <si>
    <t>7173</t>
  </si>
  <si>
    <t>19100111</t>
  </si>
  <si>
    <t xml:space="preserve">MULTA POR INFRAÇÃO A DEC21157/20-USO OBRIGATÓRIO MÁSCARA   </t>
  </si>
  <si>
    <t>7174</t>
  </si>
  <si>
    <t>19100112</t>
  </si>
  <si>
    <t xml:space="preserve">MULTA POR INFRAÇÃO A DEC 21157/20 - MULTAS E JUROS         </t>
  </si>
  <si>
    <t>7175</t>
  </si>
  <si>
    <t>19100113</t>
  </si>
  <si>
    <t xml:space="preserve">MULTA POR INFRAÇÃO A DEC 21157/20-DIVIDA ATIVA-PRINCIPAL   </t>
  </si>
  <si>
    <t>7176</t>
  </si>
  <si>
    <t>19100114</t>
  </si>
  <si>
    <t xml:space="preserve">MULTA POR INFRAÇÃO A DEC21157/20-DÍVIDA ATIVA-MULTAS/JUR   </t>
  </si>
  <si>
    <t>7177</t>
  </si>
  <si>
    <t xml:space="preserve">MULTA INFRAÇÃO DEC21157/20-DÍVIDA ATIVA-ATUALIZ.MONET      </t>
  </si>
  <si>
    <t>7791</t>
  </si>
  <si>
    <t>24180318</t>
  </si>
  <si>
    <t>INVESTIMENTO DAS AÇÕES E SERVIÇOS PÚBLICOS DE SAÚDE COVID-19</t>
  </si>
  <si>
    <t>AUXÍLIO FINANCEIRO AOS MUNICÍPIOS - Medida Provisória 938/2020 e Lei Complementar 173/2020 (LIVRE ALOCAÇÃO)</t>
  </si>
  <si>
    <t>6638</t>
  </si>
  <si>
    <r>
      <t>AFM - APOIO FINANCEIRO AOS MUNICÍPIOS - MP 938/2020 (</t>
    </r>
    <r>
      <rPr>
        <b/>
        <sz val="11"/>
        <color theme="1"/>
        <rFont val="Calibri"/>
        <family val="2"/>
        <scheme val="minor"/>
      </rPr>
      <t>Livre Alocação</t>
    </r>
    <r>
      <rPr>
        <sz val="11"/>
        <color theme="1"/>
        <rFont val="Calibri"/>
        <family val="2"/>
        <scheme val="minor"/>
      </rPr>
      <t>)</t>
    </r>
  </si>
  <si>
    <t>3689</t>
  </si>
  <si>
    <t xml:space="preserve">REM.DEP.BANC.AFM APOIO AOS MUNICÍPIOS - MP 938/2020       </t>
  </si>
  <si>
    <t>6633</t>
  </si>
  <si>
    <r>
      <t>PROGRAMA FEDERATIVO DE ENFRENTAMENTO COVID-19 (</t>
    </r>
    <r>
      <rPr>
        <b/>
        <sz val="11"/>
        <color theme="1"/>
        <rFont val="Calibri"/>
        <family val="2"/>
        <scheme val="minor"/>
      </rPr>
      <t>Livre Alocação</t>
    </r>
    <r>
      <rPr>
        <sz val="11"/>
        <color theme="1"/>
        <rFont val="Calibri"/>
        <family val="2"/>
        <scheme val="minor"/>
      </rPr>
      <t>)</t>
    </r>
  </si>
  <si>
    <t>3690</t>
  </si>
  <si>
    <t xml:space="preserve">REM.DEP.BANC.PROG.FEDERATIVO-LC 173/2020-LIVRE ALOCAÇÃO   </t>
  </si>
  <si>
    <t>Nota 1: a) Informamos que foram utilizados recursos do Tesouro, não vinculados ao combate à pandemia, para o pagamento de despesas COVID.</t>
  </si>
  <si>
    <t>Transferências e Convênios Federais - Vinculados (+) Rentabilidades</t>
  </si>
  <si>
    <t>Transferências e Convênios Estaduais - Vinculados</t>
  </si>
  <si>
    <t>Doações (+) Rentabilidades - Fundos Vinculados</t>
  </si>
  <si>
    <t>Multas Municipais - Fundos Vinculados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</si>
</sst>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164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49" fontId="0" fillId="0" borderId="4" xfId="0" applyNumberFormat="1" applyBorder="1" applyAlignment="1">
      <alignment vertical="center"/>
    </xf>
    <xf numFmtId="49" fontId="0" fillId="0" borderId="4" xfId="0" applyNumberFormat="1" applyFill="1" applyBorder="1" applyAlignment="1">
      <alignment vertical="center"/>
    </xf>
    <xf numFmtId="164" fontId="0" fillId="0" borderId="4" xfId="0" applyNumberFormat="1" applyFill="1" applyBorder="1" applyAlignment="1">
      <alignment vertical="center"/>
    </xf>
    <xf numFmtId="49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right" vertical="center"/>
    </xf>
    <xf numFmtId="164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164" fontId="5" fillId="0" borderId="0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409575</xdr:colOff>
      <xdr:row>0</xdr:row>
      <xdr:rowOff>57150</xdr:rowOff>
    </xdr:from>
    <xdr:ext cx="847725" cy="899483"/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57150"/>
          <a:ext cx="847725" cy="899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showGridLines="0" tabSelected="1" topLeftCell="A25" workbookViewId="0">
      <selection activeCell="E55" sqref="E55"/>
    </sheetView>
  </sheetViews>
  <sheetFormatPr defaultRowHeight="15" x14ac:dyDescent="0.25"/>
  <cols>
    <col min="1" max="1" width="11.42578125" style="23" customWidth="1"/>
    <col min="2" max="2" width="10.5703125" style="23" customWidth="1"/>
    <col min="3" max="3" width="79.140625" style="1" customWidth="1"/>
    <col min="4" max="4" width="65.140625" style="1" customWidth="1"/>
    <col min="5" max="5" width="16.140625" style="4" customWidth="1"/>
    <col min="6" max="16384" width="9.140625" style="1"/>
  </cols>
  <sheetData>
    <row r="1" spans="1:5" ht="18.75" x14ac:dyDescent="0.25">
      <c r="A1" s="1"/>
      <c r="B1" s="2"/>
      <c r="C1" s="3" t="s">
        <v>0</v>
      </c>
    </row>
    <row r="2" spans="1:5" ht="15.75" x14ac:dyDescent="0.25">
      <c r="A2" s="1"/>
      <c r="B2" s="5"/>
      <c r="C2" s="6" t="s">
        <v>1</v>
      </c>
    </row>
    <row r="3" spans="1:5" x14ac:dyDescent="0.25">
      <c r="A3" s="1"/>
      <c r="B3" s="1"/>
      <c r="C3" s="7"/>
    </row>
    <row r="4" spans="1:5" x14ac:dyDescent="0.25">
      <c r="A4" s="1"/>
      <c r="B4" s="8"/>
      <c r="C4" s="9" t="s">
        <v>2</v>
      </c>
    </row>
    <row r="5" spans="1:5" x14ac:dyDescent="0.25">
      <c r="A5" s="1"/>
      <c r="B5" s="8"/>
      <c r="C5" s="7"/>
    </row>
    <row r="6" spans="1:5" x14ac:dyDescent="0.25">
      <c r="A6" s="10"/>
      <c r="B6" s="10"/>
      <c r="C6" s="11" t="s">
        <v>3</v>
      </c>
      <c r="D6" s="12"/>
      <c r="E6" s="13"/>
    </row>
    <row r="8" spans="1:5" ht="45.75" customHeight="1" x14ac:dyDescent="0.25">
      <c r="A8" s="14" t="s">
        <v>4</v>
      </c>
      <c r="B8" s="14" t="s">
        <v>5</v>
      </c>
      <c r="C8" s="15" t="s">
        <v>6</v>
      </c>
      <c r="D8" s="14" t="s">
        <v>7</v>
      </c>
      <c r="E8" s="16" t="s">
        <v>8</v>
      </c>
    </row>
    <row r="9" spans="1:5" ht="18.95" customHeight="1" x14ac:dyDescent="0.25">
      <c r="A9" s="17" t="s">
        <v>9</v>
      </c>
      <c r="B9" s="18" t="s">
        <v>10</v>
      </c>
      <c r="C9" s="19" t="s">
        <v>11</v>
      </c>
      <c r="D9" s="20" t="s">
        <v>12</v>
      </c>
      <c r="E9" s="21">
        <v>460000</v>
      </c>
    </row>
    <row r="10" spans="1:5" ht="18.95" customHeight="1" x14ac:dyDescent="0.25">
      <c r="A10" s="17" t="s">
        <v>13</v>
      </c>
      <c r="B10" s="18" t="s">
        <v>14</v>
      </c>
      <c r="C10" s="19" t="s">
        <v>15</v>
      </c>
      <c r="D10" s="19" t="s">
        <v>16</v>
      </c>
      <c r="E10" s="21">
        <v>4320000</v>
      </c>
    </row>
    <row r="11" spans="1:5" ht="18.95" customHeight="1" x14ac:dyDescent="0.25">
      <c r="A11" s="17" t="s">
        <v>17</v>
      </c>
      <c r="B11" s="18" t="s">
        <v>18</v>
      </c>
      <c r="C11" s="19" t="s">
        <v>19</v>
      </c>
      <c r="D11" s="19" t="s">
        <v>20</v>
      </c>
      <c r="E11" s="21">
        <v>10384.41</v>
      </c>
    </row>
    <row r="12" spans="1:5" ht="18.95" customHeight="1" x14ac:dyDescent="0.25">
      <c r="A12" s="17" t="s">
        <v>21</v>
      </c>
      <c r="B12" s="18" t="s">
        <v>22</v>
      </c>
      <c r="C12" s="19" t="s">
        <v>23</v>
      </c>
      <c r="D12" s="19" t="s">
        <v>20</v>
      </c>
      <c r="E12" s="21">
        <v>0</v>
      </c>
    </row>
    <row r="13" spans="1:5" ht="18.95" customHeight="1" x14ac:dyDescent="0.25">
      <c r="A13" s="17" t="s">
        <v>24</v>
      </c>
      <c r="B13" s="18" t="s">
        <v>25</v>
      </c>
      <c r="C13" s="19" t="s">
        <v>26</v>
      </c>
      <c r="D13" s="19" t="s">
        <v>16</v>
      </c>
      <c r="E13" s="21">
        <v>0</v>
      </c>
    </row>
    <row r="14" spans="1:5" ht="18.95" customHeight="1" x14ac:dyDescent="0.25">
      <c r="A14" s="17" t="s">
        <v>27</v>
      </c>
      <c r="B14" s="18" t="s">
        <v>28</v>
      </c>
      <c r="C14" s="19" t="s">
        <v>29</v>
      </c>
      <c r="D14" s="20" t="s">
        <v>12</v>
      </c>
      <c r="E14" s="21">
        <v>0</v>
      </c>
    </row>
    <row r="15" spans="1:5" ht="18.95" customHeight="1" x14ac:dyDescent="0.25">
      <c r="A15" s="17" t="s">
        <v>30</v>
      </c>
      <c r="B15" s="18" t="s">
        <v>22</v>
      </c>
      <c r="C15" s="19" t="s">
        <v>31</v>
      </c>
      <c r="D15" s="20" t="s">
        <v>12</v>
      </c>
      <c r="E15" s="21">
        <v>0</v>
      </c>
    </row>
    <row r="16" spans="1:5" ht="18.95" customHeight="1" x14ac:dyDescent="0.25">
      <c r="A16" s="17" t="s">
        <v>32</v>
      </c>
      <c r="B16" s="18" t="s">
        <v>18</v>
      </c>
      <c r="C16" s="19" t="s">
        <v>33</v>
      </c>
      <c r="D16" s="19" t="s">
        <v>20</v>
      </c>
      <c r="E16" s="21">
        <v>0</v>
      </c>
    </row>
    <row r="17" spans="1:5" ht="18.95" customHeight="1" x14ac:dyDescent="0.25">
      <c r="A17" s="17" t="s">
        <v>34</v>
      </c>
      <c r="B17" s="18" t="s">
        <v>22</v>
      </c>
      <c r="C17" s="19" t="s">
        <v>35</v>
      </c>
      <c r="D17" s="19" t="s">
        <v>20</v>
      </c>
      <c r="E17" s="21">
        <v>0</v>
      </c>
    </row>
    <row r="18" spans="1:5" ht="18.95" customHeight="1" x14ac:dyDescent="0.25">
      <c r="A18" s="17" t="s">
        <v>36</v>
      </c>
      <c r="B18" s="22" t="s">
        <v>37</v>
      </c>
      <c r="C18" s="19" t="s">
        <v>38</v>
      </c>
      <c r="D18" s="20" t="s">
        <v>12</v>
      </c>
      <c r="E18" s="21">
        <v>0</v>
      </c>
    </row>
    <row r="19" spans="1:5" ht="18.95" customHeight="1" x14ac:dyDescent="0.25">
      <c r="A19" s="17" t="s">
        <v>39</v>
      </c>
      <c r="B19" s="22" t="s">
        <v>40</v>
      </c>
      <c r="C19" s="19" t="s">
        <v>41</v>
      </c>
      <c r="D19" s="20" t="s">
        <v>12</v>
      </c>
      <c r="E19" s="21">
        <v>0</v>
      </c>
    </row>
    <row r="20" spans="1:5" ht="18.95" customHeight="1" x14ac:dyDescent="0.25">
      <c r="A20" s="17" t="s">
        <v>42</v>
      </c>
      <c r="B20" s="22" t="s">
        <v>37</v>
      </c>
      <c r="C20" s="19" t="s">
        <v>43</v>
      </c>
      <c r="D20" s="20" t="s">
        <v>12</v>
      </c>
      <c r="E20" s="21">
        <v>0</v>
      </c>
    </row>
    <row r="21" spans="1:5" ht="18.95" customHeight="1" x14ac:dyDescent="0.25">
      <c r="A21" s="17" t="s">
        <v>44</v>
      </c>
      <c r="B21" s="22" t="s">
        <v>40</v>
      </c>
      <c r="C21" s="19" t="s">
        <v>45</v>
      </c>
      <c r="D21" s="20" t="s">
        <v>12</v>
      </c>
      <c r="E21" s="21">
        <v>0</v>
      </c>
    </row>
    <row r="22" spans="1:5" ht="18.95" customHeight="1" x14ac:dyDescent="0.25">
      <c r="A22" s="17" t="s">
        <v>46</v>
      </c>
      <c r="B22" s="22" t="s">
        <v>37</v>
      </c>
      <c r="C22" s="19" t="s">
        <v>47</v>
      </c>
      <c r="D22" s="20" t="s">
        <v>12</v>
      </c>
      <c r="E22" s="21">
        <v>0</v>
      </c>
    </row>
    <row r="23" spans="1:5" ht="18.95" customHeight="1" x14ac:dyDescent="0.25">
      <c r="A23" s="17" t="s">
        <v>48</v>
      </c>
      <c r="B23" s="22" t="s">
        <v>40</v>
      </c>
      <c r="C23" s="19" t="s">
        <v>49</v>
      </c>
      <c r="D23" s="20" t="s">
        <v>12</v>
      </c>
      <c r="E23" s="21">
        <v>0</v>
      </c>
    </row>
    <row r="24" spans="1:5" ht="18.95" customHeight="1" x14ac:dyDescent="0.25">
      <c r="A24" s="17" t="s">
        <v>50</v>
      </c>
      <c r="B24" s="22" t="s">
        <v>51</v>
      </c>
      <c r="C24" s="19" t="s">
        <v>52</v>
      </c>
      <c r="D24" s="20" t="s">
        <v>12</v>
      </c>
      <c r="E24" s="21">
        <v>0</v>
      </c>
    </row>
    <row r="25" spans="1:5" ht="18.95" customHeight="1" x14ac:dyDescent="0.25">
      <c r="A25" s="17" t="s">
        <v>53</v>
      </c>
      <c r="B25" s="22" t="s">
        <v>40</v>
      </c>
      <c r="C25" s="19" t="s">
        <v>54</v>
      </c>
      <c r="D25" s="20" t="s">
        <v>12</v>
      </c>
      <c r="E25" s="21">
        <v>362.43</v>
      </c>
    </row>
    <row r="26" spans="1:5" ht="18.95" customHeight="1" x14ac:dyDescent="0.25">
      <c r="A26" s="17" t="s">
        <v>55</v>
      </c>
      <c r="B26" s="22" t="s">
        <v>56</v>
      </c>
      <c r="C26" s="19" t="s">
        <v>57</v>
      </c>
      <c r="D26" s="19" t="s">
        <v>16</v>
      </c>
      <c r="E26" s="21">
        <v>0</v>
      </c>
    </row>
    <row r="27" spans="1:5" ht="18.95" customHeight="1" x14ac:dyDescent="0.25">
      <c r="A27" s="17" t="s">
        <v>58</v>
      </c>
      <c r="B27" s="22" t="s">
        <v>59</v>
      </c>
      <c r="C27" s="19" t="s">
        <v>60</v>
      </c>
      <c r="D27" s="19" t="s">
        <v>16</v>
      </c>
      <c r="E27" s="21">
        <v>0</v>
      </c>
    </row>
    <row r="28" spans="1:5" ht="18.95" customHeight="1" x14ac:dyDescent="0.25">
      <c r="A28" s="17" t="s">
        <v>61</v>
      </c>
      <c r="B28" s="22" t="s">
        <v>62</v>
      </c>
      <c r="C28" s="19" t="s">
        <v>63</v>
      </c>
      <c r="D28" s="19" t="s">
        <v>20</v>
      </c>
      <c r="E28" s="21">
        <v>204.22</v>
      </c>
    </row>
    <row r="29" spans="1:5" ht="18.95" customHeight="1" x14ac:dyDescent="0.25">
      <c r="A29" s="17" t="s">
        <v>64</v>
      </c>
      <c r="B29" s="22" t="s">
        <v>65</v>
      </c>
      <c r="C29" s="19" t="s">
        <v>66</v>
      </c>
      <c r="D29" s="19" t="s">
        <v>20</v>
      </c>
      <c r="E29" s="21">
        <v>0</v>
      </c>
    </row>
    <row r="30" spans="1:5" ht="18.95" customHeight="1" x14ac:dyDescent="0.25">
      <c r="A30" s="17" t="s">
        <v>67</v>
      </c>
      <c r="B30" s="22" t="s">
        <v>68</v>
      </c>
      <c r="C30" s="19" t="s">
        <v>69</v>
      </c>
      <c r="D30" s="19" t="s">
        <v>20</v>
      </c>
      <c r="E30" s="21">
        <v>0</v>
      </c>
    </row>
    <row r="31" spans="1:5" ht="18.95" customHeight="1" x14ac:dyDescent="0.25">
      <c r="A31" s="17" t="s">
        <v>70</v>
      </c>
      <c r="B31" s="22" t="s">
        <v>71</v>
      </c>
      <c r="C31" s="19" t="s">
        <v>72</v>
      </c>
      <c r="D31" s="19" t="s">
        <v>20</v>
      </c>
      <c r="E31" s="21">
        <v>0</v>
      </c>
    </row>
    <row r="32" spans="1:5" ht="18.95" customHeight="1" x14ac:dyDescent="0.25">
      <c r="A32" s="17" t="s">
        <v>73</v>
      </c>
      <c r="B32" s="22" t="s">
        <v>68</v>
      </c>
      <c r="C32" s="19" t="s">
        <v>74</v>
      </c>
      <c r="D32" s="19" t="s">
        <v>20</v>
      </c>
      <c r="E32" s="21">
        <v>0</v>
      </c>
    </row>
    <row r="33" spans="1:7" ht="18.95" customHeight="1" x14ac:dyDescent="0.25">
      <c r="A33" s="17" t="s">
        <v>75</v>
      </c>
      <c r="B33" s="22" t="s">
        <v>76</v>
      </c>
      <c r="C33" s="19" t="s">
        <v>77</v>
      </c>
      <c r="D33" s="20" t="s">
        <v>12</v>
      </c>
      <c r="E33" s="21">
        <v>0</v>
      </c>
    </row>
    <row r="34" spans="1:7" ht="18.95" customHeight="1" x14ac:dyDescent="0.25">
      <c r="E34" s="24">
        <f>SUM(E9:E33)</f>
        <v>4790951.0599999996</v>
      </c>
    </row>
    <row r="35" spans="1:7" ht="18.95" customHeight="1" x14ac:dyDescent="0.25">
      <c r="E35" s="24"/>
    </row>
    <row r="36" spans="1:7" x14ac:dyDescent="0.25">
      <c r="C36" s="8" t="s">
        <v>78</v>
      </c>
    </row>
    <row r="38" spans="1:7" ht="45.75" customHeight="1" x14ac:dyDescent="0.25">
      <c r="A38" s="14" t="s">
        <v>4</v>
      </c>
      <c r="B38" s="14" t="s">
        <v>5</v>
      </c>
      <c r="C38" s="15" t="s">
        <v>6</v>
      </c>
      <c r="D38" s="14" t="s">
        <v>7</v>
      </c>
      <c r="E38" s="16" t="s">
        <v>8</v>
      </c>
    </row>
    <row r="39" spans="1:7" s="26" customFormat="1" ht="18.95" customHeight="1" x14ac:dyDescent="0.25">
      <c r="A39" s="17" t="s">
        <v>79</v>
      </c>
      <c r="B39" s="25" t="s">
        <v>28</v>
      </c>
      <c r="C39" s="20" t="s">
        <v>80</v>
      </c>
      <c r="D39" s="20" t="s">
        <v>12</v>
      </c>
      <c r="E39" s="21">
        <v>0</v>
      </c>
      <c r="G39" s="1"/>
    </row>
    <row r="40" spans="1:7" s="26" customFormat="1" ht="18.95" customHeight="1" x14ac:dyDescent="0.25">
      <c r="A40" s="17" t="s">
        <v>81</v>
      </c>
      <c r="B40" s="25" t="s">
        <v>22</v>
      </c>
      <c r="C40" s="20" t="s">
        <v>82</v>
      </c>
      <c r="D40" s="20" t="s">
        <v>12</v>
      </c>
      <c r="E40" s="21">
        <v>0</v>
      </c>
      <c r="G40" s="1"/>
    </row>
    <row r="41" spans="1:7" ht="18.95" customHeight="1" x14ac:dyDescent="0.25">
      <c r="A41" s="17" t="s">
        <v>83</v>
      </c>
      <c r="B41" s="18" t="s">
        <v>28</v>
      </c>
      <c r="C41" s="19" t="s">
        <v>84</v>
      </c>
      <c r="D41" s="20" t="s">
        <v>12</v>
      </c>
      <c r="E41" s="21">
        <v>0</v>
      </c>
    </row>
    <row r="42" spans="1:7" ht="18.95" customHeight="1" x14ac:dyDescent="0.25">
      <c r="A42" s="17" t="s">
        <v>85</v>
      </c>
      <c r="B42" s="25" t="s">
        <v>22</v>
      </c>
      <c r="C42" s="19" t="s">
        <v>86</v>
      </c>
      <c r="D42" s="20" t="s">
        <v>12</v>
      </c>
      <c r="E42" s="21">
        <v>426.24</v>
      </c>
    </row>
    <row r="43" spans="1:7" ht="15.75" x14ac:dyDescent="0.25">
      <c r="A43" s="1"/>
      <c r="E43" s="24">
        <f>SUM(E39:E42)</f>
        <v>426.24</v>
      </c>
    </row>
    <row r="44" spans="1:7" ht="14.25" customHeight="1" x14ac:dyDescent="0.25">
      <c r="A44" s="8" t="s">
        <v>87</v>
      </c>
    </row>
    <row r="45" spans="1:7" ht="14.25" customHeight="1" x14ac:dyDescent="0.25">
      <c r="A45" s="8"/>
      <c r="E45" s="24"/>
    </row>
    <row r="46" spans="1:7" ht="14.25" customHeight="1" x14ac:dyDescent="0.25">
      <c r="A46" s="8"/>
      <c r="E46" s="24"/>
    </row>
    <row r="47" spans="1:7" x14ac:dyDescent="0.25">
      <c r="A47" s="1"/>
    </row>
    <row r="48" spans="1:7" x14ac:dyDescent="0.25">
      <c r="A48" s="1"/>
      <c r="D48" s="27" t="s">
        <v>88</v>
      </c>
      <c r="E48" s="28">
        <f>E9+E14+E15+E18+E19+E20+E21+E22+E23+E24+E33+E39+E40+E41+E42</f>
        <v>460426.23999999999</v>
      </c>
    </row>
    <row r="49" spans="1:5" x14ac:dyDescent="0.25">
      <c r="A49" s="1"/>
      <c r="D49" s="27" t="s">
        <v>89</v>
      </c>
      <c r="E49" s="28">
        <f>E10+E13+E26+E27</f>
        <v>4320000</v>
      </c>
    </row>
    <row r="50" spans="1:5" x14ac:dyDescent="0.25">
      <c r="A50" s="1"/>
      <c r="D50" s="27" t="s">
        <v>90</v>
      </c>
      <c r="E50" s="28">
        <f>E11+E12+E16+E17+E25</f>
        <v>10746.84</v>
      </c>
    </row>
    <row r="51" spans="1:5" x14ac:dyDescent="0.25">
      <c r="A51" s="1"/>
      <c r="D51" s="27" t="s">
        <v>91</v>
      </c>
      <c r="E51" s="28">
        <f>SUM(E28:E32)</f>
        <v>204.22</v>
      </c>
    </row>
    <row r="52" spans="1:5" x14ac:dyDescent="0.25">
      <c r="A52" s="1"/>
      <c r="D52" s="29"/>
      <c r="E52" s="30"/>
    </row>
    <row r="53" spans="1:5" x14ac:dyDescent="0.25">
      <c r="A53" s="1"/>
    </row>
  </sheetData>
  <autoFilter ref="A8:E46"/>
  <pageMargins left="0.39370078740157483" right="0.23622047244094491" top="0.72" bottom="0.99" header="0.19685039370078741" footer="0.23622047244094491"/>
  <pageSetup paperSize="9" scale="75" orientation="landscape" r:id="rId1"/>
  <headerFooter>
    <oddFooter>&amp;CPáginas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FEV21</vt:lpstr>
      <vt:lpstr>'FEV21'!Titulos_de_impressao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Abmael Evangelista da Rocha</dc:creator>
  <cp:lastModifiedBy>Abmael Evangelista da Rocha</cp:lastModifiedBy>
  <cp:lastPrinted>2021-03-02T12:00:00Z</cp:lastPrinted>
  <dcterms:created xsi:type="dcterms:W3CDTF">2021-03-02T11:59:14Z</dcterms:created>
  <dcterms:modified xsi:type="dcterms:W3CDTF">2021-03-02T12:02:07Z</dcterms:modified>
</cp:coreProperties>
</file>