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F-3A\SF-311.1\SF3212 2020\CORONAVIRUS - RECEITA E DESPESA\Portal COVID 19\MENSAL\20210419 - com rubrica 8085\"/>
    </mc:Choice>
  </mc:AlternateContent>
  <bookViews>
    <workbookView xWindow="0" yWindow="0" windowWidth="28800" windowHeight="12435"/>
  </bookViews>
  <sheets>
    <sheet name="AGO20 (2)" sheetId="1" r:id="rId1"/>
  </sheets>
  <definedNames>
    <definedName name="_xlnm._FilterDatabase" localSheetId="0" hidden="1">'AGO20 (2)'!$A$6:$E$27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30" i="1"/>
  <c r="E29" i="1"/>
  <c r="E27" i="1"/>
</calcChain>
</file>

<file path=xl/sharedStrings.xml><?xml version="1.0" encoding="utf-8"?>
<sst xmlns="http://schemas.openxmlformats.org/spreadsheetml/2006/main" count="92" uniqueCount="64">
  <si>
    <t>PREFEITURA MUNICIPAL DE SÃO BERNARDO DO CAMPO</t>
  </si>
  <si>
    <t>SECRETARIA DE FINANÇAS</t>
  </si>
  <si>
    <t>RECURSOS RECEBIDOS PARA ENFRENTAMENTO DA PANDEMIA OCASIONADA PELO COVID-19</t>
  </si>
  <si>
    <t>ARRECADAÇÃO DO MÊS DE AGOSTO/2020</t>
  </si>
  <si>
    <t>RUBRICA MUNICIPAL</t>
  </si>
  <si>
    <t>CÓDIGO FEDERAL</t>
  </si>
  <si>
    <t>DESCRIÇÃO</t>
  </si>
  <si>
    <t>ORIGEM DOS RECURSOS</t>
  </si>
  <si>
    <t>VALOR ARRECADADO (R$)</t>
  </si>
  <si>
    <t>6638</t>
  </si>
  <si>
    <t>17189911</t>
  </si>
  <si>
    <r>
      <t>AFM - APOIO FINANCEIRO AOS MUNICÍPIOS - MP 938/2020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</si>
  <si>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TRANSFERÊNCIAS E CONVÊNIOS FEDERAIS - VINCULADOS</t>
  </si>
  <si>
    <t>8085</t>
  </si>
  <si>
    <t>AFM - APOIO FINANCEIRO AOS MUNICÍPIOS - MP 938/2020 (Livre Alocação)</t>
  </si>
  <si>
    <t>6625</t>
  </si>
  <si>
    <t>17180391</t>
  </si>
  <si>
    <t>RECURSOS DE CUSTEIO PARA ENFRENTAMENTO DO COVID-19 - FNS</t>
  </si>
  <si>
    <t>6626</t>
  </si>
  <si>
    <t>17280311</t>
  </si>
  <si>
    <t>RECURSOS DE CUSTEIO PARA ENFRENTAMENTO DO COVID-19 - SES</t>
  </si>
  <si>
    <t>TRANSFERÊNCIAS E CONVÊNIOS ESTADUAIS - VINCULADOS</t>
  </si>
  <si>
    <t>6627</t>
  </si>
  <si>
    <t>19909911</t>
  </si>
  <si>
    <t>DOAÇÕES PARA ENFRENTAMENTO DO COVID-19 - FMS</t>
  </si>
  <si>
    <t>RECURSOS PRÓPRIOS DE FUNDOS ESPECIAIS DE DESPESA - VINCULADOS</t>
  </si>
  <si>
    <t>3751</t>
  </si>
  <si>
    <t>13210011</t>
  </si>
  <si>
    <t>REMUNERAÇÃO DE DEPÓSITO BANCÁRIO DOAÇÕES PARA COVID-19 - FMS</t>
  </si>
  <si>
    <t>6629</t>
  </si>
  <si>
    <t>24289911</t>
  </si>
  <si>
    <t>RECURSOS DE INVESTIMENTO ENFRENTAMENTO DO COVID-19 - SES</t>
  </si>
  <si>
    <t>6633</t>
  </si>
  <si>
    <r>
      <t>PROGRAMA FEDERATIVO DE ENFRENTAMENTO COVID-19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</si>
  <si>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6634</t>
  </si>
  <si>
    <t>PROGRAMA FEDERATIVO COVID-19 PARA AÇÕES SAÚDE E ASSISTÊNCIA SOCIAL</t>
  </si>
  <si>
    <t>3746</t>
  </si>
  <si>
    <t>REM.DEP.BANC. PROGR.FEDERAT. COVID-19 AÇÕES DE SAÚDE E ASSIST. SOCIAL</t>
  </si>
  <si>
    <t>6793</t>
  </si>
  <si>
    <t>DOAÇÕES PARA ENFRENTAMENTO DO COVID-19 - FSS</t>
  </si>
  <si>
    <t>3752</t>
  </si>
  <si>
    <t>REMUNERAÇÃO DE DEPÓSITO BANCÁRIO DOAÇÕES PARA COVID-19 - FSS</t>
  </si>
  <si>
    <t>6635</t>
  </si>
  <si>
    <t>17181211</t>
  </si>
  <si>
    <t>EMERGÊNCIA COVID-19 - EPIS - FUNDO NACIONAL ASSISTÊNCIA SOCIAL</t>
  </si>
  <si>
    <t>3738</t>
  </si>
  <si>
    <t>13210051</t>
  </si>
  <si>
    <t>REMUNERAÇÃO DE DEPÓSITO BANCÁRIO EMERGÊNCIA COVID-19 - EPIS - FNAS</t>
  </si>
  <si>
    <t>6636</t>
  </si>
  <si>
    <t>EMERGÊNCIA COVID-19 - ALIMENTOS - FUNDO NACIONAL ASSISTÊNCIA SOCIAL</t>
  </si>
  <si>
    <t>3739</t>
  </si>
  <si>
    <t>REMUNERAÇÃO DE DEPÓSITO BANCÁRIO EMERGÊNCIA COVID-19 - ALIMENTOS - FNAS</t>
  </si>
  <si>
    <t>6637</t>
  </si>
  <si>
    <t>EMERGÊNCIA COVID-19 - ACOLHIMENTO INSTITUCIONAL - FNAS</t>
  </si>
  <si>
    <t>3740</t>
  </si>
  <si>
    <t>REMUNERAÇÃO DE DEPÓSITO BANCÁRIO EMERGÊNCIA COVID-19 - ACOLHIMENTO - FNAS</t>
  </si>
  <si>
    <t>6643</t>
  </si>
  <si>
    <t>24189911</t>
  </si>
  <si>
    <t>AÇÕES EMERGENCIAS PARA CULTURA LF 14.017/20-ALDIR BLANC</t>
  </si>
  <si>
    <t>3729</t>
  </si>
  <si>
    <t>REMUN.DEPÓSITO BANCÁRIO AÇÕES EMERGENCIAS PARA CULTURA LF 14.017/20-ALDIR BLANC</t>
  </si>
  <si>
    <t>Repasses</t>
  </si>
  <si>
    <t>Doações</t>
  </si>
  <si>
    <t>Rentabilidades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</si>
</sst>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57150</xdr:rowOff>
    </xdr:from>
    <xdr:to>
      <xdr:col>1</xdr:col>
      <xdr:colOff>495300</xdr:colOff>
      <xdr:row>4</xdr:row>
      <xdr:rowOff>137483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7150"/>
          <a:ext cx="847725" cy="899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tabSelected="1" topLeftCell="A4" workbookViewId="0">
      <selection activeCell="E33" sqref="E33"/>
    </sheetView>
  </sheetViews>
  <sheetFormatPr defaultRowHeight="15" x14ac:dyDescent="0.25"/>
  <cols>
    <col min="1" max="1" width="11.42578125" style="17" customWidth="1"/>
    <col min="2" max="2" width="10.5703125" style="17" customWidth="1"/>
    <col min="3" max="3" width="79.140625" style="1" customWidth="1"/>
    <col min="4" max="4" width="65.140625" style="1" customWidth="1"/>
    <col min="5" max="5" width="16.140625" style="3" customWidth="1"/>
    <col min="6" max="16384" width="9.140625" style="1"/>
  </cols>
  <sheetData>
    <row r="1" spans="1:5" ht="18.75" x14ac:dyDescent="0.25">
      <c r="A1" s="1"/>
      <c r="B1" s="2"/>
      <c r="C1" s="2" t="s">
        <v>0</v>
      </c>
    </row>
    <row r="2" spans="1:5" ht="15.75" x14ac:dyDescent="0.25">
      <c r="A2" s="1"/>
      <c r="B2" s="4"/>
      <c r="C2" s="4" t="s">
        <v>1</v>
      </c>
    </row>
    <row r="3" spans="1:5" x14ac:dyDescent="0.25">
      <c r="A3" s="1"/>
      <c r="B3" s="1"/>
    </row>
    <row r="4" spans="1:5" x14ac:dyDescent="0.25">
      <c r="A4" s="1"/>
      <c r="B4" s="5"/>
      <c r="C4" s="5" t="s">
        <v>2</v>
      </c>
    </row>
    <row r="5" spans="1:5" x14ac:dyDescent="0.25">
      <c r="A5" s="1"/>
      <c r="B5" s="5"/>
      <c r="C5" s="1" t="s">
        <v>3</v>
      </c>
    </row>
    <row r="6" spans="1:5" ht="45.75" customHeight="1" x14ac:dyDescent="0.25">
      <c r="A6" s="6" t="s">
        <v>4</v>
      </c>
      <c r="B6" s="6" t="s">
        <v>5</v>
      </c>
      <c r="C6" s="7" t="s">
        <v>6</v>
      </c>
      <c r="D6" s="6" t="s">
        <v>7</v>
      </c>
      <c r="E6" s="8" t="s">
        <v>8</v>
      </c>
    </row>
    <row r="7" spans="1:5" s="13" customFormat="1" ht="18.95" customHeight="1" x14ac:dyDescent="0.25">
      <c r="A7" s="9" t="s">
        <v>9</v>
      </c>
      <c r="B7" s="10" t="s">
        <v>10</v>
      </c>
      <c r="C7" s="11" t="s">
        <v>11</v>
      </c>
      <c r="D7" s="11" t="s">
        <v>12</v>
      </c>
      <c r="E7" s="12">
        <v>3464059.75</v>
      </c>
    </row>
    <row r="8" spans="1:5" s="13" customFormat="1" ht="18.95" customHeight="1" x14ac:dyDescent="0.25">
      <c r="A8" s="9" t="s">
        <v>13</v>
      </c>
      <c r="B8" s="10" t="s">
        <v>10</v>
      </c>
      <c r="C8" s="11" t="s">
        <v>14</v>
      </c>
      <c r="D8" s="11" t="s">
        <v>12</v>
      </c>
      <c r="E8" s="12">
        <v>77173.570000000007</v>
      </c>
    </row>
    <row r="9" spans="1:5" ht="18.95" customHeight="1" x14ac:dyDescent="0.25">
      <c r="A9" s="9" t="s">
        <v>15</v>
      </c>
      <c r="B9" s="14" t="s">
        <v>16</v>
      </c>
      <c r="C9" s="15" t="s">
        <v>17</v>
      </c>
      <c r="D9" s="11" t="s">
        <v>12</v>
      </c>
      <c r="E9" s="12">
        <v>62580066.299999997</v>
      </c>
    </row>
    <row r="10" spans="1:5" ht="18.95" customHeight="1" x14ac:dyDescent="0.25">
      <c r="A10" s="9" t="s">
        <v>18</v>
      </c>
      <c r="B10" s="14" t="s">
        <v>19</v>
      </c>
      <c r="C10" s="15" t="s">
        <v>20</v>
      </c>
      <c r="D10" s="15" t="s">
        <v>21</v>
      </c>
      <c r="E10" s="12">
        <v>12663163.789999999</v>
      </c>
    </row>
    <row r="11" spans="1:5" ht="18.95" customHeight="1" x14ac:dyDescent="0.25">
      <c r="A11" s="9" t="s">
        <v>22</v>
      </c>
      <c r="B11" s="14" t="s">
        <v>23</v>
      </c>
      <c r="C11" s="15" t="s">
        <v>24</v>
      </c>
      <c r="D11" s="15" t="s">
        <v>25</v>
      </c>
      <c r="E11" s="12">
        <v>556787.99</v>
      </c>
    </row>
    <row r="12" spans="1:5" ht="18.95" customHeight="1" x14ac:dyDescent="0.25">
      <c r="A12" s="9" t="s">
        <v>26</v>
      </c>
      <c r="B12" s="14" t="s">
        <v>27</v>
      </c>
      <c r="C12" s="15" t="s">
        <v>28</v>
      </c>
      <c r="D12" s="15" t="s">
        <v>25</v>
      </c>
      <c r="E12" s="12">
        <v>652.4</v>
      </c>
    </row>
    <row r="13" spans="1:5" ht="18.95" customHeight="1" x14ac:dyDescent="0.25">
      <c r="A13" s="9" t="s">
        <v>29</v>
      </c>
      <c r="B13" s="14" t="s">
        <v>30</v>
      </c>
      <c r="C13" s="15" t="s">
        <v>31</v>
      </c>
      <c r="D13" s="15" t="s">
        <v>21</v>
      </c>
      <c r="E13" s="12">
        <v>3200000</v>
      </c>
    </row>
    <row r="14" spans="1:5" ht="18.95" customHeight="1" x14ac:dyDescent="0.25">
      <c r="A14" s="9" t="s">
        <v>32</v>
      </c>
      <c r="B14" s="14" t="s">
        <v>10</v>
      </c>
      <c r="C14" s="15" t="s">
        <v>33</v>
      </c>
      <c r="D14" s="11" t="s">
        <v>12</v>
      </c>
      <c r="E14" s="12">
        <v>61394565.600000001</v>
      </c>
    </row>
    <row r="15" spans="1:5" ht="18.95" customHeight="1" x14ac:dyDescent="0.25">
      <c r="A15" s="9" t="s">
        <v>34</v>
      </c>
      <c r="B15" s="14" t="s">
        <v>10</v>
      </c>
      <c r="C15" s="15" t="s">
        <v>35</v>
      </c>
      <c r="D15" s="11" t="s">
        <v>12</v>
      </c>
      <c r="E15" s="12">
        <v>9113064.6300000008</v>
      </c>
    </row>
    <row r="16" spans="1:5" ht="18.95" customHeight="1" x14ac:dyDescent="0.25">
      <c r="A16" s="9" t="s">
        <v>36</v>
      </c>
      <c r="B16" s="14" t="s">
        <v>27</v>
      </c>
      <c r="C16" s="15" t="s">
        <v>37</v>
      </c>
      <c r="D16" s="11" t="s">
        <v>12</v>
      </c>
      <c r="E16" s="12">
        <v>1872.42</v>
      </c>
    </row>
    <row r="17" spans="1:5" ht="18.95" customHeight="1" x14ac:dyDescent="0.25">
      <c r="A17" s="9" t="s">
        <v>38</v>
      </c>
      <c r="B17" s="14" t="s">
        <v>23</v>
      </c>
      <c r="C17" s="15" t="s">
        <v>39</v>
      </c>
      <c r="D17" s="15" t="s">
        <v>25</v>
      </c>
      <c r="E17" s="12">
        <v>114903.15</v>
      </c>
    </row>
    <row r="18" spans="1:5" ht="18.95" customHeight="1" x14ac:dyDescent="0.25">
      <c r="A18" s="9" t="s">
        <v>40</v>
      </c>
      <c r="B18" s="14" t="s">
        <v>27</v>
      </c>
      <c r="C18" s="15" t="s">
        <v>41</v>
      </c>
      <c r="D18" s="15" t="s">
        <v>25</v>
      </c>
      <c r="E18" s="12">
        <v>106.67</v>
      </c>
    </row>
    <row r="19" spans="1:5" ht="18.95" customHeight="1" x14ac:dyDescent="0.25">
      <c r="A19" s="9" t="s">
        <v>42</v>
      </c>
      <c r="B19" s="16" t="s">
        <v>43</v>
      </c>
      <c r="C19" s="15" t="s">
        <v>44</v>
      </c>
      <c r="D19" s="11" t="s">
        <v>12</v>
      </c>
      <c r="E19" s="12">
        <v>234150</v>
      </c>
    </row>
    <row r="20" spans="1:5" ht="18.95" customHeight="1" x14ac:dyDescent="0.25">
      <c r="A20" s="9" t="s">
        <v>45</v>
      </c>
      <c r="B20" s="16" t="s">
        <v>46</v>
      </c>
      <c r="C20" s="15" t="s">
        <v>47</v>
      </c>
      <c r="D20" s="11" t="s">
        <v>12</v>
      </c>
      <c r="E20" s="12">
        <v>89.93</v>
      </c>
    </row>
    <row r="21" spans="1:5" ht="18.95" customHeight="1" x14ac:dyDescent="0.25">
      <c r="A21" s="9" t="s">
        <v>48</v>
      </c>
      <c r="B21" s="16" t="s">
        <v>43</v>
      </c>
      <c r="C21" s="15" t="s">
        <v>49</v>
      </c>
      <c r="D21" s="11" t="s">
        <v>12</v>
      </c>
      <c r="E21" s="12">
        <v>217350</v>
      </c>
    </row>
    <row r="22" spans="1:5" ht="18.95" customHeight="1" x14ac:dyDescent="0.25">
      <c r="A22" s="9" t="s">
        <v>50</v>
      </c>
      <c r="B22" s="16" t="s">
        <v>46</v>
      </c>
      <c r="C22" s="15" t="s">
        <v>51</v>
      </c>
      <c r="D22" s="11" t="s">
        <v>12</v>
      </c>
      <c r="E22" s="12">
        <v>125.4</v>
      </c>
    </row>
    <row r="23" spans="1:5" ht="18.95" customHeight="1" x14ac:dyDescent="0.25">
      <c r="A23" s="9" t="s">
        <v>52</v>
      </c>
      <c r="B23" s="16" t="s">
        <v>43</v>
      </c>
      <c r="C23" s="15" t="s">
        <v>53</v>
      </c>
      <c r="D23" s="11" t="s">
        <v>12</v>
      </c>
      <c r="E23" s="12">
        <v>360000</v>
      </c>
    </row>
    <row r="24" spans="1:5" ht="18.95" customHeight="1" x14ac:dyDescent="0.25">
      <c r="A24" s="9" t="s">
        <v>54</v>
      </c>
      <c r="B24" s="16" t="s">
        <v>46</v>
      </c>
      <c r="C24" s="15" t="s">
        <v>55</v>
      </c>
      <c r="D24" s="11" t="s">
        <v>12</v>
      </c>
      <c r="E24" s="12">
        <v>207.7</v>
      </c>
    </row>
    <row r="25" spans="1:5" ht="18.95" customHeight="1" x14ac:dyDescent="0.25">
      <c r="A25" s="9" t="s">
        <v>56</v>
      </c>
      <c r="B25" s="16" t="s">
        <v>57</v>
      </c>
      <c r="C25" s="15" t="s">
        <v>58</v>
      </c>
      <c r="D25" s="11" t="s">
        <v>12</v>
      </c>
      <c r="E25" s="12">
        <v>0</v>
      </c>
    </row>
    <row r="26" spans="1:5" ht="18.95" customHeight="1" x14ac:dyDescent="0.25">
      <c r="A26" s="9" t="s">
        <v>59</v>
      </c>
      <c r="B26" s="16" t="s">
        <v>46</v>
      </c>
      <c r="C26" s="15" t="s">
        <v>60</v>
      </c>
      <c r="D26" s="11" t="s">
        <v>12</v>
      </c>
      <c r="E26" s="12">
        <v>0</v>
      </c>
    </row>
    <row r="27" spans="1:5" ht="18.95" customHeight="1" x14ac:dyDescent="0.25">
      <c r="E27" s="18">
        <f>SUM(E7:E26)</f>
        <v>153978339.29999998</v>
      </c>
    </row>
    <row r="28" spans="1:5" ht="18.95" customHeight="1" x14ac:dyDescent="0.25"/>
    <row r="29" spans="1:5" ht="18.95" customHeight="1" x14ac:dyDescent="0.25">
      <c r="D29" s="19" t="s">
        <v>61</v>
      </c>
      <c r="E29" s="20">
        <f>E7+E8+E9+E10+E13+E14+E15+E19+E21+E23+E25</f>
        <v>153303593.63999999</v>
      </c>
    </row>
    <row r="30" spans="1:5" x14ac:dyDescent="0.25">
      <c r="D30" s="19" t="s">
        <v>62</v>
      </c>
      <c r="E30" s="20">
        <f>E11+E17</f>
        <v>671691.14</v>
      </c>
    </row>
    <row r="31" spans="1:5" x14ac:dyDescent="0.25">
      <c r="D31" s="19" t="s">
        <v>63</v>
      </c>
      <c r="E31" s="20">
        <f>E12+E16+E18+E20+E22+E24+E26</f>
        <v>3054.52</v>
      </c>
    </row>
  </sheetData>
  <autoFilter ref="A6:E27"/>
  <pageMargins left="0.39370078740157483" right="0.23622047244094491" top="0.78740157480314965" bottom="0.78740157480314965" header="0.31496062992125984" footer="0.31496062992125984"/>
  <pageSetup paperSize="9" scale="75" orientation="landscape" r:id="rId1"/>
  <headerFooter>
    <oddFooter>&amp;CPáginas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AGO20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Abmael Evangelista da Rocha</cp:lastModifiedBy>
  <cp:lastPrinted>2021-04-19T18:12:38Z</cp:lastPrinted>
  <dcterms:created xsi:type="dcterms:W3CDTF">2021-04-19T18:11:03Z</dcterms:created>
  <dcterms:modified xsi:type="dcterms:W3CDTF">2021-04-19T18:16:23Z</dcterms:modified>
</cp:coreProperties>
</file>