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2\CORONAVÍRUS\Portal COVID 19\MENSAL\"/>
    </mc:Choice>
  </mc:AlternateContent>
  <bookViews>
    <workbookView xWindow="0" yWindow="0" windowWidth="28800" windowHeight="12435"/>
  </bookViews>
  <sheets>
    <sheet name="JAN22" sheetId="1" r:id="rId1"/>
  </sheets>
  <definedNames>
    <definedName name="_xlnm._FilterDatabase" localSheetId="0" hidden="1">'JAN22'!$A$7:$V$26</definedName>
    <definedName name="_xlnm.Print_Titles" localSheetId="0">'JAN22'!$1:$7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" i="1" l="1"/>
  <c r="V25" i="1"/>
  <c r="U25" i="1"/>
  <c r="T25" i="1"/>
  <c r="S25" i="1"/>
</calcChain>
</file>

<file path=xl/sharedStrings.xml><?xml version="1.0" encoding="utf-8"?>
<sst xmlns="http://schemas.openxmlformats.org/spreadsheetml/2006/main" count="307" uniqueCount="159">
  <si>
    <t>PREFEITURA MUNICIPAL DE SÃO BERNARDO DO CAMPO</t>
  </si>
  <si>
    <t>SECRETARIA DE FINANÇAS</t>
  </si>
  <si>
    <t>DESPESAS APLICADAS NO ENFRENTAMENTO DA PANDEMIA OCASIONADA PELO COVID-19</t>
  </si>
  <si>
    <t>VALORES REALIZADOS ATÉ 31/01/2022</t>
  </si>
  <si>
    <t>ANO NE</t>
  </si>
  <si>
    <t>Nº NE</t>
  </si>
  <si>
    <t>DATA</t>
  </si>
  <si>
    <t>TP PROC</t>
  </si>
  <si>
    <t>SG PROC</t>
  </si>
  <si>
    <t>PROCESSO</t>
  </si>
  <si>
    <t>MODALIDADE LICITAÇÃO</t>
  </si>
  <si>
    <t>LICITAÇÃO</t>
  </si>
  <si>
    <t>TIPO DE CONTRATAÇÃO</t>
  </si>
  <si>
    <t>Nº CONTRATO / AF</t>
  </si>
  <si>
    <t>DATA ASSINATURA CONTRATO</t>
  </si>
  <si>
    <t>VALOR CONTRATO + ADITIVOS</t>
  </si>
  <si>
    <t>UNIDADE CONTRATANTE</t>
  </si>
  <si>
    <t>FAVORECIDO/FORNECEDOR</t>
  </si>
  <si>
    <t>CNPJ</t>
  </si>
  <si>
    <t>HISTÓRICO/OBJETO</t>
  </si>
  <si>
    <t>FONTE DO RECURSO</t>
  </si>
  <si>
    <t>CÓDIGO DE APLICAÇÃO</t>
  </si>
  <si>
    <t>VALOR EMPENHADO</t>
  </si>
  <si>
    <t>VALOR LIQUIDADO</t>
  </si>
  <si>
    <t>VALOR PAGO</t>
  </si>
  <si>
    <t>VALOR ESTORNO</t>
  </si>
  <si>
    <t>2022</t>
  </si>
  <si>
    <t>01856</t>
  </si>
  <si>
    <t>04012022</t>
  </si>
  <si>
    <t>PP</t>
  </si>
  <si>
    <t>SB</t>
  </si>
  <si>
    <t>140684/2021</t>
  </si>
  <si>
    <t>OUTROS</t>
  </si>
  <si>
    <t>CONVENIO</t>
  </si>
  <si>
    <t>00003/2022SAS</t>
  </si>
  <si>
    <t>29/12/2021</t>
  </si>
  <si>
    <t>SECRETARIA DE ASSISTENCIA SOCIAL</t>
  </si>
  <si>
    <t>LAR ESCOLA PEQUENO LEAO</t>
  </si>
  <si>
    <t>43330125000192</t>
  </si>
  <si>
    <t xml:space="preserve"> TERMO DE FOMENTO COM O OBJETIVO DE CUSTEAR DESPESAS EMERGENCIAIS EM FUNCAO DO ESTADO DE CALAMIDADE PUBLICA E ENFRENTAMENTO AO COVID-19. RESOLUCAO CMDCA Nº510 E 519/2021. MANIFESTACAO PGM.5 Nº933/2021 EM FLS.66/71 PPSB140684/2021,CONVENIO:3/2022-SAS</t>
  </si>
  <si>
    <t>RECURSOS PROPRIOS DE FUNDOS ESPECIAIS DE DESPESA - VINCULADOS</t>
  </si>
  <si>
    <t>312 00022</t>
  </si>
  <si>
    <t>01858</t>
  </si>
  <si>
    <t>140678/2021</t>
  </si>
  <si>
    <t>00002/2022SAS</t>
  </si>
  <si>
    <t>ASSOCIACAO SAO LUIZ</t>
  </si>
  <si>
    <t>45947942000110</t>
  </si>
  <si>
    <t xml:space="preserve"> TERMO DE FOMENTO COM O OBJETIVO DE CUSTEAR DESPESAS EMERGENCIAIS EM FUNCAO DO ESTADO DE CALAMIDADE PUBLICA E ENFRENTAMENTO AO COVID-19. RESOLUCAO CMDCA Nº510 E 519/2021. MANIFESTACAO PGM.5 Nº933/2021 EM FLS.63/68 PPSB140678/2021,CONVENIO:2/2022-SAS</t>
  </si>
  <si>
    <t>01860</t>
  </si>
  <si>
    <t>127312/2021</t>
  </si>
  <si>
    <t>00001/2022SAS</t>
  </si>
  <si>
    <t>ASSOCIACAO BENEFICENTE CANTINHO DA MEIMEI</t>
  </si>
  <si>
    <t>67187484000109</t>
  </si>
  <si>
    <t xml:space="preserve"> TERMO DE FOMENTO COM O OBJETIVO DE CUSTEAR DESPESAS EMERGENCIAIS EM FUNCAO DO ESTADO DE CALAMIDADE PUBLICA E ENFRENTAMENTO AO COVID-19. RESOLUCAO CMDCA Nº510 E 519/2021. MANIFESTACAO PGM.5 Nº933/2021 EM FLS.97/102 PPSB127312/2021,CONVENIO:1/2022-SAS</t>
  </si>
  <si>
    <t>02035</t>
  </si>
  <si>
    <t>07012022</t>
  </si>
  <si>
    <t>PC</t>
  </si>
  <si>
    <t xml:space="preserve"> </t>
  </si>
  <si>
    <t>001266/2021</t>
  </si>
  <si>
    <t>PREGAO ELETRONICO</t>
  </si>
  <si>
    <t>00347/2021</t>
  </si>
  <si>
    <t>AUTORIZACAO DE FORNECIMENTO</t>
  </si>
  <si>
    <t>03952/2021</t>
  </si>
  <si>
    <t>15/12/2021</t>
  </si>
  <si>
    <t>SECRETARIA DE SAUDE - FUNDO DE SAUDE</t>
  </si>
  <si>
    <t>COMERCIAL CIRURGICA RIOCLARENSE LTDA.</t>
  </si>
  <si>
    <t>67729178000491</t>
  </si>
  <si>
    <t xml:space="preserve"> AQUISICAO DE MEDICAMENTO. NOREPINEFRINA, HEMITARTARATO 2MG/ML. ATA DE REGISTRO DE PRECOS: 442/2021 PC1266/2021A001,AF:3952/2021 PROCESSO DIGITAL: 1690/2021 EM DECORRENCIA DA COVID-19 DECRETO 21466/2021.</t>
  </si>
  <si>
    <t>TRANSFERENCIAS E CONVENIOS FEDERAIS -VINCULADOS</t>
  </si>
  <si>
    <t>312 00001</t>
  </si>
  <si>
    <t>02039</t>
  </si>
  <si>
    <t>000499/2021</t>
  </si>
  <si>
    <t>00148/2021</t>
  </si>
  <si>
    <t>04066/2021</t>
  </si>
  <si>
    <t>17/12/2021</t>
  </si>
  <si>
    <t xml:space="preserve"> AQUISICAO DE MEDICAMENTO. ADRENALINA CLORIDRATO 1MG ATA DE REGISTRO DE PRECOS: 232/2021 PC499/2021A001,AF:4066/2021 PROCESSO DIGITAL: 995/2021 EM DECORRENCIA DA COVID-19, DECRETO 21466/2021.</t>
  </si>
  <si>
    <t>02075</t>
  </si>
  <si>
    <t>10012022</t>
  </si>
  <si>
    <t>002357/2020</t>
  </si>
  <si>
    <t>00535/2020</t>
  </si>
  <si>
    <t>00016/2022</t>
  </si>
  <si>
    <t>04/01/2022</t>
  </si>
  <si>
    <t>RIOQUIMICA S.A.</t>
  </si>
  <si>
    <t>55643555000143</t>
  </si>
  <si>
    <t xml:space="preserve"> AQUISICAO DE ALCOOL MEDICINAL,ESTABILIZADO A 70% EM DECORRENCIA DA COVID-19,DECRETO N.21.466/2021. ATA DE REGISTRO DE PRECOS N.113/2021. PC2357/2020A001,AF:16/2022 PROCESSO DIGITAL: 580/2021</t>
  </si>
  <si>
    <t>02125</t>
  </si>
  <si>
    <t>11012022</t>
  </si>
  <si>
    <t>000701/2021</t>
  </si>
  <si>
    <t>00223/2021</t>
  </si>
  <si>
    <t>00035/2022</t>
  </si>
  <si>
    <t>05/01/2022</t>
  </si>
  <si>
    <t>QUALITY MEDICAL COMERCIO E DISTRIBUIDORA DE MEDICA</t>
  </si>
  <si>
    <t>07118264000193</t>
  </si>
  <si>
    <t xml:space="preserve"> AQUISICAO DE LUVAS NITRILICAS PARA PROCEDIMENTO EM DECORRENCIA DA COVID-19, DECRETO 21466/2021. ATA DE REGISTRO DE PRECOS 328/2021. PC701/2021A001,AF:35/2022 PROCESSO DIGITAL: 1268/2021</t>
  </si>
  <si>
    <t>02126</t>
  </si>
  <si>
    <t>002833/2018</t>
  </si>
  <si>
    <t>DISPENSA</t>
  </si>
  <si>
    <t>10014/2018</t>
  </si>
  <si>
    <t>CONTRATO</t>
  </si>
  <si>
    <t>00001/2018SS</t>
  </si>
  <si>
    <t>28/12/2018</t>
  </si>
  <si>
    <t>FUNDACAO DO ABC - COMPLEXO DE SAUDE DE</t>
  </si>
  <si>
    <t>57571275002570</t>
  </si>
  <si>
    <t xml:space="preserve"> DESPESAS PARA CONJUGACAO DE ESFORCOS, CONSIDERADOS OS OBJETIVOS COMUNS, NO DESENVOLVIMENTO DE ACOES DE SAUDE,NO AMBITO COMPLEXO HOSPITALAR DE SBC. EM DECORRENCIA DA COVID-19, DECRETO 21.466/2021 - EMPENHO COMPLEMENTAR. PC2833/2018,CONTRATO:1/2018-SS</t>
  </si>
  <si>
    <t>02129</t>
  </si>
  <si>
    <t>000603/2021</t>
  </si>
  <si>
    <t>00165/2021</t>
  </si>
  <si>
    <t>00017/2022</t>
  </si>
  <si>
    <t>CIAMED DISTRIBUIDORA DE MEDICAMENTOS  LTDA</t>
  </si>
  <si>
    <t>05782733000300</t>
  </si>
  <si>
    <t xml:space="preserve"> AQUISICAO DE SALBUTAMOL MICRONIZADO 100MCG. EM DECORRENCIA DA COVID-19, DECRETO 21.466/21. ATA DE REGISTRO DE PRECOS: 00244/2021 PC603/2021A001,AF:17/2022 PROCESSO DIGITAL: 1007/2021</t>
  </si>
  <si>
    <t>02230</t>
  </si>
  <si>
    <t>13012022</t>
  </si>
  <si>
    <t>002206/2021</t>
  </si>
  <si>
    <t>00566/2021</t>
  </si>
  <si>
    <t>00005/2022</t>
  </si>
  <si>
    <t>PRATI, DONADUZZI &amp; CIA LTDA</t>
  </si>
  <si>
    <t>73856593000166</t>
  </si>
  <si>
    <t xml:space="preserve"> AQUISICAO DE FOSFATO  SODICO  DE  PREDNISOLONA, SOLUCAO  ORAL, 4,2MG/ML. EM DECORRENCIA DA COVID-19, DECRETO 21.466/2021. ATA DE REGISTRO DE PRECOS: 00634/2021. PC2206/2021A001,AF:5/2022 PROCESSO DIGITAL: 2668/2021</t>
  </si>
  <si>
    <t>02320</t>
  </si>
  <si>
    <t>14012022</t>
  </si>
  <si>
    <t>000538/2021</t>
  </si>
  <si>
    <t>00168/2021</t>
  </si>
  <si>
    <t>00074/2022</t>
  </si>
  <si>
    <t>10/01/2022</t>
  </si>
  <si>
    <t>DE PAULI COMERCIO REPRESENTACAO IMPORTACAO E EXPOR</t>
  </si>
  <si>
    <t>03951140000133</t>
  </si>
  <si>
    <t xml:space="preserve"> AQUISICAO DE EQUIPO EM CONEXAO Y PARA INFUSAO VENOSA.EM DECORRENCIA DA COVID-19,DECRETO 21466/21 ATA DE REGISTRO DE PRECOS N.307/2021. PC538/2021A001,AF:74/2022 PROCESSO DIGITAL: 1137/2021</t>
  </si>
  <si>
    <t>02335</t>
  </si>
  <si>
    <t>17012022</t>
  </si>
  <si>
    <t>140694/2021</t>
  </si>
  <si>
    <t>00006/2022SAS</t>
  </si>
  <si>
    <t>14/01/2022</t>
  </si>
  <si>
    <t>ALDEIAS INFANTIS SOS BRASIL - UNIDADE DE SAO BER-</t>
  </si>
  <si>
    <t>35797364001958</t>
  </si>
  <si>
    <t xml:space="preserve"> TERMO DE FOMENTO COM O OBJETIVO DE CUSTEAR DESPESAS EMERGENCIAIS EM FUNCAO DO ESTADO DE CALAMIDADE PUBLICA E ENFRENTAMENTO AO COVID-19. RESOLUCAO CMDCA Nº510 E 519/2021. MANIFESTACAO PGM.5 Nº933/2021 (SB127312/2021)EM FLS.95/100 PPSB140694/2021,CONVENIO:6/2022-SAS.</t>
  </si>
  <si>
    <t>02336</t>
  </si>
  <si>
    <t>140690/2021</t>
  </si>
  <si>
    <t>00005/2022SAS</t>
  </si>
  <si>
    <t>CENTRO REGIONAL DE ATENCAO AOS MAUS  TRATOS NA  IN</t>
  </si>
  <si>
    <t>58157710000100</t>
  </si>
  <si>
    <t xml:space="preserve"> TERMO DE FOMENTO COM O OBJETIVO DE CUSTEAR DESPESAS EMERGENCIAIS EM FUNCAO DO ESTADO DE CALAMIDADE PUBLICA E ENFRENTAMENTO AO COVID-19. RESOLUCAO CMDCA Nº510 E 519/2021. MANIFESTACAO PGM.5 Nº933/2021 (SB127312/2021) EM FLS.53/58 PPSB140690/2021,CONVENIO:5/2022-SAS</t>
  </si>
  <si>
    <t>02337</t>
  </si>
  <si>
    <t>02338</t>
  </si>
  <si>
    <t>140688/2021</t>
  </si>
  <si>
    <t>00004/2022SAS</t>
  </si>
  <si>
    <t>LAR ESCOLA JESUE FRANTZ</t>
  </si>
  <si>
    <t>55062111000114</t>
  </si>
  <si>
    <t xml:space="preserve"> TERMO DE FOMENTO COM O OBJETIVO DE CUSTEAR DESPESAS EMERGENCIAIS EM FUNCAO DO ESTADO DE CALAMIDADE PUBLICA E ENFRENTAMENTO AO COVID-19. RESOLUCAO CMDCA Nº510 E 519/2021. MANIFESTACAO PGM.5 Nº933/2021 (SB127312/2021) EM FLS.66/71 PPSB140688/2021,CONVENIO:4/2022-SAS</t>
  </si>
  <si>
    <t>02339</t>
  </si>
  <si>
    <t>02639</t>
  </si>
  <si>
    <t>21012022</t>
  </si>
  <si>
    <t>002292/2021</t>
  </si>
  <si>
    <t>00582/2021</t>
  </si>
  <si>
    <t>00115/2022</t>
  </si>
  <si>
    <t>13/01/2022</t>
  </si>
  <si>
    <t>PORTAL LTDA</t>
  </si>
  <si>
    <t>05005873000100</t>
  </si>
  <si>
    <t xml:space="preserve"> AQUISICAO DE DEXAMETASONA FOSFATO DISSODICO 4MG/ML ATA DE REGISTRO DE PRECOS 645/2021 EM DECORRENCIA DA COVID-19 DECRETO 21466/2021. PC2292/2021A001,AF:115/2022 PROCESSO DIGITAL: 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</si>
</sst>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19050</xdr:rowOff>
    </xdr:from>
    <xdr:to>
      <xdr:col>2</xdr:col>
      <xdr:colOff>219075</xdr:colOff>
      <xdr:row>4</xdr:row>
      <xdr:rowOff>156533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"/>
          <a:ext cx="809624" cy="956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tabSelected="1" topLeftCell="C1" workbookViewId="0">
      <pane ySplit="7" topLeftCell="A20" activePane="bottomLeft" state="frozen"/>
      <selection activeCell="R231" sqref="R231"/>
      <selection pane="bottomLeft" activeCell="S27" sqref="S27"/>
    </sheetView>
  </sheetViews>
  <sheetFormatPr defaultRowHeight="12.75" x14ac:dyDescent="0.25"/>
  <cols>
    <col min="1" max="1" width="4.140625" style="20" customWidth="1"/>
    <col min="2" max="2" width="5.140625" style="20" customWidth="1"/>
    <col min="3" max="3" width="7.85546875" style="20" customWidth="1"/>
    <col min="4" max="5" width="4.28515625" style="20" customWidth="1"/>
    <col min="6" max="6" width="8.85546875" style="21" customWidth="1"/>
    <col min="7" max="7" width="10.5703125" style="22" customWidth="1"/>
    <col min="8" max="8" width="8.5703125" style="23" customWidth="1"/>
    <col min="9" max="9" width="11.42578125" style="22" customWidth="1"/>
    <col min="10" max="10" width="9.140625" style="20" customWidth="1"/>
    <col min="11" max="11" width="9.42578125" style="20" customWidth="1"/>
    <col min="12" max="12" width="13.7109375" style="20" bestFit="1" customWidth="1"/>
    <col min="13" max="13" width="17.7109375" style="24" customWidth="1"/>
    <col min="14" max="14" width="21" style="24" customWidth="1"/>
    <col min="15" max="15" width="12.7109375" style="20" customWidth="1"/>
    <col min="16" max="16" width="48.140625" style="24" customWidth="1"/>
    <col min="17" max="17" width="18.42578125" style="24" customWidth="1"/>
    <col min="18" max="18" width="9" style="22" customWidth="1"/>
    <col min="19" max="19" width="12" style="26" customWidth="1"/>
    <col min="20" max="20" width="12.28515625" style="26" customWidth="1"/>
    <col min="21" max="21" width="12.140625" style="26" customWidth="1"/>
    <col min="22" max="22" width="11.28515625" style="26" customWidth="1"/>
    <col min="23" max="16384" width="9.140625" style="18"/>
  </cols>
  <sheetData>
    <row r="1" spans="1:22" s="1" customFormat="1" ht="18.75" x14ac:dyDescent="0.25">
      <c r="C1" s="2"/>
      <c r="D1" s="2" t="s">
        <v>0</v>
      </c>
      <c r="F1" s="3"/>
      <c r="G1" s="4"/>
      <c r="H1" s="5"/>
      <c r="I1" s="4"/>
      <c r="M1" s="4"/>
      <c r="N1" s="4"/>
      <c r="Q1" s="4"/>
      <c r="R1" s="6"/>
    </row>
    <row r="2" spans="1:22" s="1" customFormat="1" ht="15.75" x14ac:dyDescent="0.25">
      <c r="C2" s="7"/>
      <c r="D2" s="7" t="s">
        <v>1</v>
      </c>
      <c r="F2" s="3"/>
      <c r="G2" s="4"/>
      <c r="H2" s="5"/>
      <c r="I2" s="4"/>
      <c r="M2" s="4"/>
      <c r="N2" s="4"/>
      <c r="R2" s="6"/>
    </row>
    <row r="3" spans="1:22" s="1" customFormat="1" ht="15" customHeight="1" x14ac:dyDescent="0.25">
      <c r="F3" s="3"/>
      <c r="G3" s="4"/>
      <c r="H3" s="5"/>
      <c r="I3" s="4"/>
      <c r="M3" s="4"/>
      <c r="N3" s="4"/>
      <c r="R3" s="6"/>
    </row>
    <row r="4" spans="1:22" s="1" customFormat="1" ht="15" customHeight="1" x14ac:dyDescent="0.25">
      <c r="C4" s="8"/>
      <c r="D4" s="8" t="s">
        <v>2</v>
      </c>
      <c r="F4" s="3"/>
      <c r="G4" s="4"/>
      <c r="H4" s="5"/>
      <c r="I4" s="4"/>
      <c r="M4" s="4"/>
      <c r="N4" s="4"/>
      <c r="R4" s="6"/>
    </row>
    <row r="5" spans="1:22" s="1" customFormat="1" ht="15" x14ac:dyDescent="0.25">
      <c r="C5" s="8"/>
      <c r="D5" s="1" t="s">
        <v>3</v>
      </c>
      <c r="F5" s="3"/>
      <c r="G5" s="4"/>
      <c r="H5" s="5"/>
      <c r="I5" s="4"/>
      <c r="M5" s="4"/>
      <c r="N5" s="4"/>
      <c r="R5" s="6"/>
    </row>
    <row r="6" spans="1:22" s="1" customFormat="1" ht="3.75" customHeight="1" x14ac:dyDescent="0.25">
      <c r="F6" s="3"/>
      <c r="G6" s="4"/>
      <c r="H6" s="5"/>
      <c r="I6" s="4"/>
      <c r="M6" s="4"/>
      <c r="N6" s="4"/>
      <c r="P6" s="4"/>
      <c r="Q6" s="4"/>
      <c r="R6" s="6"/>
      <c r="S6" s="9"/>
      <c r="T6" s="9"/>
      <c r="U6" s="9"/>
      <c r="V6" s="9"/>
    </row>
    <row r="7" spans="1:22" s="12" customFormat="1" ht="33.75" x14ac:dyDescent="0.25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1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  <c r="N7" s="10" t="s">
        <v>17</v>
      </c>
      <c r="O7" s="10" t="s">
        <v>18</v>
      </c>
      <c r="P7" s="10" t="s">
        <v>19</v>
      </c>
      <c r="Q7" s="10" t="s">
        <v>20</v>
      </c>
      <c r="R7" s="10" t="s">
        <v>21</v>
      </c>
      <c r="S7" s="10" t="s">
        <v>22</v>
      </c>
      <c r="T7" s="10" t="s">
        <v>23</v>
      </c>
      <c r="U7" s="10" t="s">
        <v>24</v>
      </c>
      <c r="V7" s="10" t="s">
        <v>25</v>
      </c>
    </row>
    <row r="8" spans="1:22" ht="56.25" x14ac:dyDescent="0.25">
      <c r="A8" s="13" t="s">
        <v>26</v>
      </c>
      <c r="B8" s="13" t="s">
        <v>27</v>
      </c>
      <c r="C8" s="13" t="s">
        <v>28</v>
      </c>
      <c r="D8" s="13" t="s">
        <v>29</v>
      </c>
      <c r="E8" s="13" t="s">
        <v>30</v>
      </c>
      <c r="F8" s="13" t="s">
        <v>31</v>
      </c>
      <c r="G8" s="14" t="s">
        <v>32</v>
      </c>
      <c r="H8" s="13"/>
      <c r="I8" s="14" t="s">
        <v>33</v>
      </c>
      <c r="J8" s="13" t="s">
        <v>34</v>
      </c>
      <c r="K8" s="13" t="s">
        <v>35</v>
      </c>
      <c r="L8" s="15">
        <v>240000</v>
      </c>
      <c r="M8" s="16" t="s">
        <v>36</v>
      </c>
      <c r="N8" s="16" t="s">
        <v>37</v>
      </c>
      <c r="O8" s="13" t="s">
        <v>38</v>
      </c>
      <c r="P8" s="16" t="s">
        <v>39</v>
      </c>
      <c r="Q8" s="16" t="s">
        <v>40</v>
      </c>
      <c r="R8" s="17" t="s">
        <v>41</v>
      </c>
      <c r="S8" s="15">
        <v>80000</v>
      </c>
      <c r="T8" s="15">
        <v>20000</v>
      </c>
      <c r="U8" s="15">
        <v>20000</v>
      </c>
      <c r="V8" s="15">
        <v>0</v>
      </c>
    </row>
    <row r="9" spans="1:22" ht="56.25" x14ac:dyDescent="0.25">
      <c r="A9" s="13" t="s">
        <v>26</v>
      </c>
      <c r="B9" s="13" t="s">
        <v>42</v>
      </c>
      <c r="C9" s="13" t="s">
        <v>28</v>
      </c>
      <c r="D9" s="13" t="s">
        <v>29</v>
      </c>
      <c r="E9" s="13" t="s">
        <v>30</v>
      </c>
      <c r="F9" s="13" t="s">
        <v>43</v>
      </c>
      <c r="G9" s="14" t="s">
        <v>32</v>
      </c>
      <c r="H9" s="13"/>
      <c r="I9" s="14" t="s">
        <v>33</v>
      </c>
      <c r="J9" s="13" t="s">
        <v>44</v>
      </c>
      <c r="K9" s="13" t="s">
        <v>35</v>
      </c>
      <c r="L9" s="15">
        <v>240000</v>
      </c>
      <c r="M9" s="16" t="s">
        <v>36</v>
      </c>
      <c r="N9" s="16" t="s">
        <v>45</v>
      </c>
      <c r="O9" s="13" t="s">
        <v>46</v>
      </c>
      <c r="P9" s="16" t="s">
        <v>47</v>
      </c>
      <c r="Q9" s="16" t="s">
        <v>40</v>
      </c>
      <c r="R9" s="17" t="s">
        <v>41</v>
      </c>
      <c r="S9" s="15">
        <v>80000</v>
      </c>
      <c r="T9" s="15">
        <v>20000</v>
      </c>
      <c r="U9" s="15">
        <v>20000</v>
      </c>
      <c r="V9" s="15">
        <v>0</v>
      </c>
    </row>
    <row r="10" spans="1:22" ht="56.25" x14ac:dyDescent="0.25">
      <c r="A10" s="13" t="s">
        <v>26</v>
      </c>
      <c r="B10" s="13" t="s">
        <v>48</v>
      </c>
      <c r="C10" s="13" t="s">
        <v>28</v>
      </c>
      <c r="D10" s="13" t="s">
        <v>29</v>
      </c>
      <c r="E10" s="19" t="s">
        <v>30</v>
      </c>
      <c r="F10" s="13" t="s">
        <v>49</v>
      </c>
      <c r="G10" s="14" t="s">
        <v>32</v>
      </c>
      <c r="H10" s="13"/>
      <c r="I10" s="14" t="s">
        <v>33</v>
      </c>
      <c r="J10" s="13" t="s">
        <v>50</v>
      </c>
      <c r="K10" s="13" t="s">
        <v>35</v>
      </c>
      <c r="L10" s="15">
        <v>240000</v>
      </c>
      <c r="M10" s="16" t="s">
        <v>36</v>
      </c>
      <c r="N10" s="16" t="s">
        <v>51</v>
      </c>
      <c r="O10" s="13" t="s">
        <v>52</v>
      </c>
      <c r="P10" s="16" t="s">
        <v>53</v>
      </c>
      <c r="Q10" s="16" t="s">
        <v>40</v>
      </c>
      <c r="R10" s="17" t="s">
        <v>41</v>
      </c>
      <c r="S10" s="15">
        <v>80000</v>
      </c>
      <c r="T10" s="15">
        <v>20000</v>
      </c>
      <c r="U10" s="15">
        <v>20000</v>
      </c>
      <c r="V10" s="15">
        <v>0</v>
      </c>
    </row>
    <row r="11" spans="1:22" ht="45" x14ac:dyDescent="0.25">
      <c r="A11" s="13" t="s">
        <v>26</v>
      </c>
      <c r="B11" s="13" t="s">
        <v>54</v>
      </c>
      <c r="C11" s="13" t="s">
        <v>55</v>
      </c>
      <c r="D11" s="13" t="s">
        <v>56</v>
      </c>
      <c r="E11" s="19" t="s">
        <v>57</v>
      </c>
      <c r="F11" s="13" t="s">
        <v>58</v>
      </c>
      <c r="G11" s="14" t="s">
        <v>59</v>
      </c>
      <c r="H11" s="13" t="s">
        <v>60</v>
      </c>
      <c r="I11" s="14" t="s">
        <v>61</v>
      </c>
      <c r="J11" s="13" t="s">
        <v>62</v>
      </c>
      <c r="K11" s="13" t="s">
        <v>63</v>
      </c>
      <c r="L11" s="15">
        <v>23009.7</v>
      </c>
      <c r="M11" s="16" t="s">
        <v>64</v>
      </c>
      <c r="N11" s="16" t="s">
        <v>65</v>
      </c>
      <c r="O11" s="13" t="s">
        <v>66</v>
      </c>
      <c r="P11" s="16" t="s">
        <v>67</v>
      </c>
      <c r="Q11" s="16" t="s">
        <v>68</v>
      </c>
      <c r="R11" s="17" t="s">
        <v>69</v>
      </c>
      <c r="S11" s="15">
        <v>23009.7</v>
      </c>
      <c r="T11" s="15">
        <v>23009.7</v>
      </c>
      <c r="U11" s="15">
        <v>0</v>
      </c>
      <c r="V11" s="15">
        <v>0</v>
      </c>
    </row>
    <row r="12" spans="1:22" ht="45" x14ac:dyDescent="0.25">
      <c r="A12" s="13" t="s">
        <v>26</v>
      </c>
      <c r="B12" s="13" t="s">
        <v>70</v>
      </c>
      <c r="C12" s="13" t="s">
        <v>55</v>
      </c>
      <c r="D12" s="13" t="s">
        <v>56</v>
      </c>
      <c r="E12" s="19" t="s">
        <v>57</v>
      </c>
      <c r="F12" s="13" t="s">
        <v>71</v>
      </c>
      <c r="G12" s="14" t="s">
        <v>59</v>
      </c>
      <c r="H12" s="13" t="s">
        <v>72</v>
      </c>
      <c r="I12" s="14" t="s">
        <v>61</v>
      </c>
      <c r="J12" s="13" t="s">
        <v>73</v>
      </c>
      <c r="K12" s="13" t="s">
        <v>74</v>
      </c>
      <c r="L12" s="15">
        <v>4894.5600000000004</v>
      </c>
      <c r="M12" s="16" t="s">
        <v>64</v>
      </c>
      <c r="N12" s="16" t="s">
        <v>65</v>
      </c>
      <c r="O12" s="13" t="s">
        <v>66</v>
      </c>
      <c r="P12" s="16" t="s">
        <v>75</v>
      </c>
      <c r="Q12" s="16" t="s">
        <v>68</v>
      </c>
      <c r="R12" s="17" t="s">
        <v>69</v>
      </c>
      <c r="S12" s="15">
        <v>4894.5600000000004</v>
      </c>
      <c r="T12" s="15">
        <v>4894.5600000000004</v>
      </c>
      <c r="U12" s="15">
        <v>0</v>
      </c>
      <c r="V12" s="15">
        <v>0</v>
      </c>
    </row>
    <row r="13" spans="1:22" ht="45" x14ac:dyDescent="0.25">
      <c r="A13" s="13" t="s">
        <v>26</v>
      </c>
      <c r="B13" s="13" t="s">
        <v>76</v>
      </c>
      <c r="C13" s="13" t="s">
        <v>77</v>
      </c>
      <c r="D13" s="13" t="s">
        <v>56</v>
      </c>
      <c r="E13" s="19" t="s">
        <v>57</v>
      </c>
      <c r="F13" s="13" t="s">
        <v>78</v>
      </c>
      <c r="G13" s="14" t="s">
        <v>59</v>
      </c>
      <c r="H13" s="13" t="s">
        <v>79</v>
      </c>
      <c r="I13" s="14" t="s">
        <v>61</v>
      </c>
      <c r="J13" s="13" t="s">
        <v>80</v>
      </c>
      <c r="K13" s="13" t="s">
        <v>81</v>
      </c>
      <c r="L13" s="15">
        <v>30600</v>
      </c>
      <c r="M13" s="16" t="s">
        <v>64</v>
      </c>
      <c r="N13" s="16" t="s">
        <v>82</v>
      </c>
      <c r="O13" s="13" t="s">
        <v>83</v>
      </c>
      <c r="P13" s="16" t="s">
        <v>84</v>
      </c>
      <c r="Q13" s="16" t="s">
        <v>68</v>
      </c>
      <c r="R13" s="17" t="s">
        <v>69</v>
      </c>
      <c r="S13" s="15">
        <v>30600</v>
      </c>
      <c r="T13" s="15">
        <v>30600</v>
      </c>
      <c r="U13" s="15">
        <v>0</v>
      </c>
      <c r="V13" s="15">
        <v>0</v>
      </c>
    </row>
    <row r="14" spans="1:22" ht="45" x14ac:dyDescent="0.25">
      <c r="A14" s="13" t="s">
        <v>26</v>
      </c>
      <c r="B14" s="13" t="s">
        <v>85</v>
      </c>
      <c r="C14" s="13" t="s">
        <v>86</v>
      </c>
      <c r="D14" s="13" t="s">
        <v>56</v>
      </c>
      <c r="E14" s="19" t="s">
        <v>57</v>
      </c>
      <c r="F14" s="13" t="s">
        <v>87</v>
      </c>
      <c r="G14" s="14" t="s">
        <v>59</v>
      </c>
      <c r="H14" s="13" t="s">
        <v>88</v>
      </c>
      <c r="I14" s="14" t="s">
        <v>61</v>
      </c>
      <c r="J14" s="13" t="s">
        <v>89</v>
      </c>
      <c r="K14" s="13" t="s">
        <v>90</v>
      </c>
      <c r="L14" s="15">
        <v>21520</v>
      </c>
      <c r="M14" s="16" t="s">
        <v>64</v>
      </c>
      <c r="N14" s="16" t="s">
        <v>91</v>
      </c>
      <c r="O14" s="13" t="s">
        <v>92</v>
      </c>
      <c r="P14" s="16" t="s">
        <v>93</v>
      </c>
      <c r="Q14" s="16" t="s">
        <v>68</v>
      </c>
      <c r="R14" s="17" t="s">
        <v>69</v>
      </c>
      <c r="S14" s="15">
        <v>21520</v>
      </c>
      <c r="T14" s="15">
        <v>0</v>
      </c>
      <c r="U14" s="15">
        <v>0</v>
      </c>
      <c r="V14" s="15">
        <v>0</v>
      </c>
    </row>
    <row r="15" spans="1:22" ht="56.25" x14ac:dyDescent="0.25">
      <c r="A15" s="13" t="s">
        <v>26</v>
      </c>
      <c r="B15" s="13" t="s">
        <v>94</v>
      </c>
      <c r="C15" s="13" t="s">
        <v>86</v>
      </c>
      <c r="D15" s="13" t="s">
        <v>56</v>
      </c>
      <c r="E15" s="19" t="s">
        <v>57</v>
      </c>
      <c r="F15" s="13" t="s">
        <v>95</v>
      </c>
      <c r="G15" s="14" t="s">
        <v>96</v>
      </c>
      <c r="H15" s="13" t="s">
        <v>97</v>
      </c>
      <c r="I15" s="14" t="s">
        <v>98</v>
      </c>
      <c r="J15" s="13" t="s">
        <v>99</v>
      </c>
      <c r="K15" s="13" t="s">
        <v>100</v>
      </c>
      <c r="L15" s="15">
        <v>1985991582.6700001</v>
      </c>
      <c r="M15" s="16" t="s">
        <v>64</v>
      </c>
      <c r="N15" s="16" t="s">
        <v>101</v>
      </c>
      <c r="O15" s="13" t="s">
        <v>102</v>
      </c>
      <c r="P15" s="16" t="s">
        <v>103</v>
      </c>
      <c r="Q15" s="16" t="s">
        <v>68</v>
      </c>
      <c r="R15" s="17" t="s">
        <v>69</v>
      </c>
      <c r="S15" s="15">
        <v>4752000</v>
      </c>
      <c r="T15" s="15">
        <v>4752000</v>
      </c>
      <c r="U15" s="15">
        <v>4752000</v>
      </c>
      <c r="V15" s="15">
        <v>0</v>
      </c>
    </row>
    <row r="16" spans="1:22" ht="45" x14ac:dyDescent="0.25">
      <c r="A16" s="13" t="s">
        <v>26</v>
      </c>
      <c r="B16" s="13" t="s">
        <v>104</v>
      </c>
      <c r="C16" s="13" t="s">
        <v>86</v>
      </c>
      <c r="D16" s="13" t="s">
        <v>56</v>
      </c>
      <c r="E16" s="19" t="s">
        <v>57</v>
      </c>
      <c r="F16" s="13" t="s">
        <v>105</v>
      </c>
      <c r="G16" s="14" t="s">
        <v>59</v>
      </c>
      <c r="H16" s="13" t="s">
        <v>106</v>
      </c>
      <c r="I16" s="14" t="s">
        <v>61</v>
      </c>
      <c r="J16" s="13" t="s">
        <v>107</v>
      </c>
      <c r="K16" s="13" t="s">
        <v>81</v>
      </c>
      <c r="L16" s="15">
        <v>10800</v>
      </c>
      <c r="M16" s="16" t="s">
        <v>64</v>
      </c>
      <c r="N16" s="16" t="s">
        <v>108</v>
      </c>
      <c r="O16" s="13" t="s">
        <v>109</v>
      </c>
      <c r="P16" s="16" t="s">
        <v>110</v>
      </c>
      <c r="Q16" s="16" t="s">
        <v>68</v>
      </c>
      <c r="R16" s="17" t="s">
        <v>69</v>
      </c>
      <c r="S16" s="15">
        <v>10800</v>
      </c>
      <c r="T16" s="15">
        <v>10800</v>
      </c>
      <c r="U16" s="15">
        <v>0</v>
      </c>
      <c r="V16" s="15">
        <v>0</v>
      </c>
    </row>
    <row r="17" spans="1:22" ht="45" x14ac:dyDescent="0.25">
      <c r="A17" s="13" t="s">
        <v>26</v>
      </c>
      <c r="B17" s="13" t="s">
        <v>111</v>
      </c>
      <c r="C17" s="13" t="s">
        <v>112</v>
      </c>
      <c r="D17" s="13" t="s">
        <v>56</v>
      </c>
      <c r="E17" s="19" t="s">
        <v>57</v>
      </c>
      <c r="F17" s="13" t="s">
        <v>113</v>
      </c>
      <c r="G17" s="14" t="s">
        <v>59</v>
      </c>
      <c r="H17" s="13" t="s">
        <v>114</v>
      </c>
      <c r="I17" s="14" t="s">
        <v>61</v>
      </c>
      <c r="J17" s="13" t="s">
        <v>115</v>
      </c>
      <c r="K17" s="13" t="s">
        <v>81</v>
      </c>
      <c r="L17" s="15">
        <v>39600</v>
      </c>
      <c r="M17" s="16" t="s">
        <v>64</v>
      </c>
      <c r="N17" s="16" t="s">
        <v>116</v>
      </c>
      <c r="O17" s="13" t="s">
        <v>117</v>
      </c>
      <c r="P17" s="16" t="s">
        <v>118</v>
      </c>
      <c r="Q17" s="16" t="s">
        <v>68</v>
      </c>
      <c r="R17" s="17" t="s">
        <v>69</v>
      </c>
      <c r="S17" s="15">
        <v>39600</v>
      </c>
      <c r="T17" s="15">
        <v>0</v>
      </c>
      <c r="U17" s="15">
        <v>0</v>
      </c>
      <c r="V17" s="15">
        <v>0</v>
      </c>
    </row>
    <row r="18" spans="1:22" ht="45" x14ac:dyDescent="0.25">
      <c r="A18" s="13" t="s">
        <v>26</v>
      </c>
      <c r="B18" s="13" t="s">
        <v>119</v>
      </c>
      <c r="C18" s="13" t="s">
        <v>120</v>
      </c>
      <c r="D18" s="13" t="s">
        <v>56</v>
      </c>
      <c r="E18" s="19" t="s">
        <v>57</v>
      </c>
      <c r="F18" s="13" t="s">
        <v>121</v>
      </c>
      <c r="G18" s="14" t="s">
        <v>59</v>
      </c>
      <c r="H18" s="13" t="s">
        <v>122</v>
      </c>
      <c r="I18" s="14" t="s">
        <v>61</v>
      </c>
      <c r="J18" s="13" t="s">
        <v>123</v>
      </c>
      <c r="K18" s="13" t="s">
        <v>124</v>
      </c>
      <c r="L18" s="15">
        <v>82200</v>
      </c>
      <c r="M18" s="16" t="s">
        <v>64</v>
      </c>
      <c r="N18" s="16" t="s">
        <v>125</v>
      </c>
      <c r="O18" s="13" t="s">
        <v>126</v>
      </c>
      <c r="P18" s="16" t="s">
        <v>127</v>
      </c>
      <c r="Q18" s="16" t="s">
        <v>68</v>
      </c>
      <c r="R18" s="17" t="s">
        <v>69</v>
      </c>
      <c r="S18" s="15">
        <v>82200</v>
      </c>
      <c r="T18" s="15">
        <v>0</v>
      </c>
      <c r="U18" s="15">
        <v>0</v>
      </c>
      <c r="V18" s="15">
        <v>0</v>
      </c>
    </row>
    <row r="19" spans="1:22" ht="56.25" x14ac:dyDescent="0.25">
      <c r="A19" s="13" t="s">
        <v>26</v>
      </c>
      <c r="B19" s="13" t="s">
        <v>128</v>
      </c>
      <c r="C19" s="13" t="s">
        <v>129</v>
      </c>
      <c r="D19" s="13" t="s">
        <v>29</v>
      </c>
      <c r="E19" s="19" t="s">
        <v>30</v>
      </c>
      <c r="F19" s="13" t="s">
        <v>130</v>
      </c>
      <c r="G19" s="14" t="s">
        <v>32</v>
      </c>
      <c r="H19" s="13"/>
      <c r="I19" s="14" t="s">
        <v>33</v>
      </c>
      <c r="J19" s="13" t="s">
        <v>131</v>
      </c>
      <c r="K19" s="13" t="s">
        <v>132</v>
      </c>
      <c r="L19" s="15">
        <v>240000</v>
      </c>
      <c r="M19" s="16" t="s">
        <v>36</v>
      </c>
      <c r="N19" s="16" t="s">
        <v>133</v>
      </c>
      <c r="O19" s="13" t="s">
        <v>134</v>
      </c>
      <c r="P19" s="16" t="s">
        <v>135</v>
      </c>
      <c r="Q19" s="16" t="s">
        <v>40</v>
      </c>
      <c r="R19" s="17" t="s">
        <v>41</v>
      </c>
      <c r="S19" s="15">
        <v>80000</v>
      </c>
      <c r="T19" s="15">
        <v>20000</v>
      </c>
      <c r="U19" s="15">
        <v>20000</v>
      </c>
      <c r="V19" s="15">
        <v>0</v>
      </c>
    </row>
    <row r="20" spans="1:22" ht="56.25" x14ac:dyDescent="0.25">
      <c r="A20" s="13" t="s">
        <v>26</v>
      </c>
      <c r="B20" s="13" t="s">
        <v>136</v>
      </c>
      <c r="C20" s="13" t="s">
        <v>129</v>
      </c>
      <c r="D20" s="13" t="s">
        <v>29</v>
      </c>
      <c r="E20" s="19" t="s">
        <v>30</v>
      </c>
      <c r="F20" s="13" t="s">
        <v>137</v>
      </c>
      <c r="G20" s="14" t="s">
        <v>32</v>
      </c>
      <c r="H20" s="13"/>
      <c r="I20" s="14" t="s">
        <v>33</v>
      </c>
      <c r="J20" s="13" t="s">
        <v>138</v>
      </c>
      <c r="K20" s="13" t="s">
        <v>132</v>
      </c>
      <c r="L20" s="15">
        <v>236840</v>
      </c>
      <c r="M20" s="16" t="s">
        <v>36</v>
      </c>
      <c r="N20" s="16" t="s">
        <v>139</v>
      </c>
      <c r="O20" s="13" t="s">
        <v>140</v>
      </c>
      <c r="P20" s="16" t="s">
        <v>141</v>
      </c>
      <c r="Q20" s="16" t="s">
        <v>40</v>
      </c>
      <c r="R20" s="17" t="s">
        <v>41</v>
      </c>
      <c r="S20" s="15">
        <v>27500</v>
      </c>
      <c r="T20" s="15">
        <v>27500</v>
      </c>
      <c r="U20" s="15">
        <v>27500</v>
      </c>
      <c r="V20" s="15">
        <v>0</v>
      </c>
    </row>
    <row r="21" spans="1:22" ht="56.25" x14ac:dyDescent="0.25">
      <c r="A21" s="13" t="s">
        <v>26</v>
      </c>
      <c r="B21" s="13" t="s">
        <v>142</v>
      </c>
      <c r="C21" s="13" t="s">
        <v>129</v>
      </c>
      <c r="D21" s="13" t="s">
        <v>29</v>
      </c>
      <c r="E21" s="19" t="s">
        <v>30</v>
      </c>
      <c r="F21" s="13" t="s">
        <v>137</v>
      </c>
      <c r="G21" s="14" t="s">
        <v>32</v>
      </c>
      <c r="H21" s="13"/>
      <c r="I21" s="14" t="s">
        <v>33</v>
      </c>
      <c r="J21" s="13" t="s">
        <v>138</v>
      </c>
      <c r="K21" s="13" t="s">
        <v>132</v>
      </c>
      <c r="L21" s="15">
        <v>236840</v>
      </c>
      <c r="M21" s="16" t="s">
        <v>36</v>
      </c>
      <c r="N21" s="16" t="s">
        <v>139</v>
      </c>
      <c r="O21" s="13" t="s">
        <v>140</v>
      </c>
      <c r="P21" s="16" t="s">
        <v>141</v>
      </c>
      <c r="Q21" s="16" t="s">
        <v>40</v>
      </c>
      <c r="R21" s="17" t="s">
        <v>41</v>
      </c>
      <c r="S21" s="15">
        <v>69780</v>
      </c>
      <c r="T21" s="15">
        <v>17445</v>
      </c>
      <c r="U21" s="15">
        <v>17445</v>
      </c>
      <c r="V21" s="15">
        <v>0</v>
      </c>
    </row>
    <row r="22" spans="1:22" ht="56.25" x14ac:dyDescent="0.25">
      <c r="A22" s="13" t="s">
        <v>26</v>
      </c>
      <c r="B22" s="13" t="s">
        <v>143</v>
      </c>
      <c r="C22" s="13" t="s">
        <v>129</v>
      </c>
      <c r="D22" s="13" t="s">
        <v>29</v>
      </c>
      <c r="E22" s="19" t="s">
        <v>30</v>
      </c>
      <c r="F22" s="13" t="s">
        <v>144</v>
      </c>
      <c r="G22" s="14" t="s">
        <v>32</v>
      </c>
      <c r="H22" s="13"/>
      <c r="I22" s="14" t="s">
        <v>33</v>
      </c>
      <c r="J22" s="13" t="s">
        <v>145</v>
      </c>
      <c r="K22" s="13" t="s">
        <v>132</v>
      </c>
      <c r="L22" s="15">
        <v>240000</v>
      </c>
      <c r="M22" s="16" t="s">
        <v>36</v>
      </c>
      <c r="N22" s="16" t="s">
        <v>146</v>
      </c>
      <c r="O22" s="13" t="s">
        <v>147</v>
      </c>
      <c r="P22" s="16" t="s">
        <v>148</v>
      </c>
      <c r="Q22" s="16" t="s">
        <v>40</v>
      </c>
      <c r="R22" s="17" t="s">
        <v>41</v>
      </c>
      <c r="S22" s="15">
        <v>25400</v>
      </c>
      <c r="T22" s="15">
        <v>25400</v>
      </c>
      <c r="U22" s="15">
        <v>0</v>
      </c>
      <c r="V22" s="15">
        <v>0</v>
      </c>
    </row>
    <row r="23" spans="1:22" ht="56.25" x14ac:dyDescent="0.25">
      <c r="A23" s="13" t="s">
        <v>26</v>
      </c>
      <c r="B23" s="13" t="s">
        <v>149</v>
      </c>
      <c r="C23" s="13" t="s">
        <v>129</v>
      </c>
      <c r="D23" s="13" t="s">
        <v>29</v>
      </c>
      <c r="E23" s="19" t="s">
        <v>30</v>
      </c>
      <c r="F23" s="13" t="s">
        <v>144</v>
      </c>
      <c r="G23" s="14" t="s">
        <v>32</v>
      </c>
      <c r="H23" s="13"/>
      <c r="I23" s="14" t="s">
        <v>33</v>
      </c>
      <c r="J23" s="13" t="s">
        <v>145</v>
      </c>
      <c r="K23" s="13" t="s">
        <v>132</v>
      </c>
      <c r="L23" s="15">
        <v>240000</v>
      </c>
      <c r="M23" s="16" t="s">
        <v>36</v>
      </c>
      <c r="N23" s="16" t="s">
        <v>146</v>
      </c>
      <c r="O23" s="13" t="s">
        <v>147</v>
      </c>
      <c r="P23" s="16" t="s">
        <v>148</v>
      </c>
      <c r="Q23" s="16" t="s">
        <v>40</v>
      </c>
      <c r="R23" s="17" t="s">
        <v>41</v>
      </c>
      <c r="S23" s="15">
        <v>70600</v>
      </c>
      <c r="T23" s="15">
        <v>16600</v>
      </c>
      <c r="U23" s="15">
        <v>0</v>
      </c>
      <c r="V23" s="15">
        <v>0</v>
      </c>
    </row>
    <row r="24" spans="1:22" ht="45" x14ac:dyDescent="0.25">
      <c r="A24" s="13" t="s">
        <v>26</v>
      </c>
      <c r="B24" s="13" t="s">
        <v>150</v>
      </c>
      <c r="C24" s="13" t="s">
        <v>151</v>
      </c>
      <c r="D24" s="13" t="s">
        <v>56</v>
      </c>
      <c r="E24" s="19" t="s">
        <v>57</v>
      </c>
      <c r="F24" s="13" t="s">
        <v>152</v>
      </c>
      <c r="G24" s="14" t="s">
        <v>59</v>
      </c>
      <c r="H24" s="13" t="s">
        <v>153</v>
      </c>
      <c r="I24" s="14" t="s">
        <v>61</v>
      </c>
      <c r="J24" s="13" t="s">
        <v>154</v>
      </c>
      <c r="K24" s="13" t="s">
        <v>155</v>
      </c>
      <c r="L24" s="15">
        <v>169800</v>
      </c>
      <c r="M24" s="16" t="s">
        <v>64</v>
      </c>
      <c r="N24" s="16" t="s">
        <v>156</v>
      </c>
      <c r="O24" s="13" t="s">
        <v>157</v>
      </c>
      <c r="P24" s="16" t="s">
        <v>158</v>
      </c>
      <c r="Q24" s="16" t="s">
        <v>68</v>
      </c>
      <c r="R24" s="17" t="s">
        <v>69</v>
      </c>
      <c r="S24" s="15">
        <v>51279.51</v>
      </c>
      <c r="T24" s="15">
        <v>0</v>
      </c>
      <c r="U24" s="15">
        <v>0</v>
      </c>
      <c r="V24" s="15">
        <v>0</v>
      </c>
    </row>
    <row r="25" spans="1:22" x14ac:dyDescent="0.25">
      <c r="S25" s="25">
        <f>SUM(S8:S24)</f>
        <v>5529183.7699999996</v>
      </c>
      <c r="T25" s="25">
        <f t="shared" ref="T25:V25" si="0">SUM(T8:T24)</f>
        <v>4988249.26</v>
      </c>
      <c r="U25" s="25">
        <f t="shared" si="0"/>
        <v>4876945</v>
      </c>
      <c r="V25" s="25">
        <f t="shared" si="0"/>
        <v>0</v>
      </c>
    </row>
    <row r="26" spans="1:22" x14ac:dyDescent="0.25">
      <c r="S26" s="25">
        <f>S25-V25</f>
        <v>5529183.7699999996</v>
      </c>
      <c r="T26" s="25"/>
      <c r="U26" s="25"/>
      <c r="V26" s="25"/>
    </row>
  </sheetData>
  <autoFilter ref="A7:V26"/>
  <pageMargins left="0.17" right="0.11811023622047245" top="0.23622047244094491" bottom="0.27559055118110237" header="0.11811023622047245" footer="7.874015748031496E-2"/>
  <pageSetup paperSize="9" scale="53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JAN22</vt:lpstr>
      <vt:lpstr>'JAN22'!Titulos_de_impressao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dcterms:created xsi:type="dcterms:W3CDTF">2022-02-02T17:28:57Z</dcterms:created>
  <dcterms:modified xsi:type="dcterms:W3CDTF">2022-02-02T17:30:10Z</dcterms:modified>
</cp:coreProperties>
</file>