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DD48AFC7-41B1-4557-BB34-1B8C1FC3BA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V22" sheetId="1" r:id="rId1"/>
  </sheets>
  <definedNames>
    <definedName name="_xlnm._FilterDatabase" localSheetId="0" hidden="1">'NOV22'!$A$8:$G$47</definedName>
    <definedName name="_xlnm.Print_Area" localSheetId="0">'NOV22'!$A$1:$G$63</definedName>
    <definedName name="_xlnm.Print_Titles" localSheetId="0">'NOV22'!$1:$7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G63" i="1"/>
  <c r="G44" i="1"/>
  <c r="G52" i="1"/>
  <c r="F51" i="1"/>
  <c r="G51" i="1"/>
  <c r="G50" i="1"/>
  <c r="F50" i="1"/>
  <c r="F44" i="1"/>
  <c r="F52" i="1"/>
  <c r="G49" i="1" l="1"/>
  <c r="F49" i="1"/>
  <c r="F35" i="1"/>
  <c r="G35" i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<sst xmlns="http://schemas.openxmlformats.org/spreadsheetml/2006/main" count="211" uniqueCount="130">
  <si>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</si>
  <si>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</si>
  <si>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</si>
  <si>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</si>
  <si>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</si>
  <si>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</si>
  <si>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</si>
  <si>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</si>
  <si>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</si>
  <si>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</si>
  <si>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</si>
  <si>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</si>
  <si>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</si>
  <si>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</si>
  <si>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</si>
  <si>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</si>
  <si>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</si>
  <si>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</si>
  <si>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</si>
  <si>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</si>
  <si>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</si>
  <si>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</si>
  <si>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</si>
  <si>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</si>
  <si>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</si>
  <si>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</si>
  <si>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</si>
  <si>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</si>
  <si>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</si>
  <si>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</si>
  <si>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</si>
  <si>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</si>
  <si>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</si>
  <si>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</si>
  <si>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</si>
  <si>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</si>
  <si>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</si>
  <si>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</si>
  <si>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</si>
  <si>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</si>
  <si>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</si>
  <si>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</si>
  <si>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</si>
  <si>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</si>
  <si>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</si>
  <si>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</si>
  <si>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</si>
  <si>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</si>
  <si>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</si>
  <si>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</si>
  <si>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</si>
  <si>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</si>
  <si>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</si>
  <si>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</si>
  <si>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</si>
  <si>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</si>
  <si>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</si>
  <si>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</si>
  <si>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</si>
  <si>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</si>
  <si>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</si>
  <si>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</si>
  <si>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</si>
  <si>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</si>
  <si>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</si>
  <si>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</si>
  <si>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</si>
  <si>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</si>
  <si>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</si>
  <si>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</si>
  <si>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</si>
  <si>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</si>
  <si>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</si>
  <si>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</si>
  <si>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</si>
  <si>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</si>
  <si>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</si>
  <si>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</si>
  <si>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</si>
  <si>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</si>
  <si>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</si>
  <si>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</si>
  <si>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</si>
  <si>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</si>
  <si>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</si>
  <si>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</si>
  <si>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</si>
  <si>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</si>
  <si>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</si>
  <si>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</si>
  <si>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</si>
  <si>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</si>
  <si>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</si>
  <si>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</si>
  <si>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</si>
  <si>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</si>
  <si>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</si>
  <si>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</si>
  <si>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</si>
  <si>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</si>
  <si>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</si>
  <si>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</si>
  <si>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</si>
  <si>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</si>
  <si>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</si>
  <si>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</si>
  <si>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</si>
  <si>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</si>
  <si>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</si>
  <si>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</si>
  <si>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</si>
  <si>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</si>
  <si>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</si>
  <si>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</si>
  <si>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</si>
  <si>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</si>
  <si>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</si>
  <si>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</si>
  <si>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</si>
  <si>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</si>
  <si>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</si>
  <si>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</si>
  <si>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</si>
  <si>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</si>
  <si>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</si>
  <si>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</si>
  <si>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</si>
  <si>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</si>
  <si>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</si>
  <si>
    <t>ARRECADAÇÃO REALIZADA ATÉ O MÊS DE NOVEMBRO/2022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</si>
</sst>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276226</xdr:colOff>
      <xdr:row>0</xdr:row>
      <xdr:rowOff>171450</xdr:rowOff>
    </xdr:from>
    <xdr:ext cx="742950" cy="899483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71450"/>
          <a:ext cx="742950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topLeftCell="A40" zoomScaleNormal="100" zoomScaleSheetLayoutView="100" workbookViewId="0">
      <selection activeCell="F57" sqref="F57:G62"/>
    </sheetView>
  </sheetViews>
  <sheetFormatPr defaultRowHeight="15" x14ac:dyDescent="0.25"/>
  <cols>
    <col min="1" max="1" width="10.7109375" style="23" customWidth="1"/>
    <col min="2" max="2" width="9.42578125" style="23" customWidth="1"/>
    <col min="3" max="3" width="79.140625" style="1" customWidth="1"/>
    <col min="4" max="4" width="60.7109375" style="1" customWidth="1"/>
    <col min="5" max="5" width="11.42578125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129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2</v>
      </c>
      <c r="D6" s="14"/>
      <c r="E6" s="14"/>
      <c r="F6" s="14"/>
      <c r="G6" s="15"/>
    </row>
    <row r="8" spans="1:7" ht="45.75" customHeight="1" x14ac:dyDescent="0.25">
      <c r="A8" s="16" t="s">
        <v>3</v>
      </c>
      <c r="B8" s="16" t="s">
        <v>4</v>
      </c>
      <c r="C8" s="17" t="s">
        <v>5</v>
      </c>
      <c r="D8" s="16" t="s">
        <v>6</v>
      </c>
      <c r="E8" s="16" t="s">
        <v>7</v>
      </c>
      <c r="F8" s="18" t="s">
        <v>8</v>
      </c>
      <c r="G8" s="18" t="s">
        <v>9</v>
      </c>
    </row>
    <row r="9" spans="1:7" ht="18.95" customHeight="1" x14ac:dyDescent="0.25">
      <c r="A9" s="19" t="s">
        <v>10</v>
      </c>
      <c r="B9" s="20" t="s">
        <v>11</v>
      </c>
      <c r="C9" s="21" t="s">
        <v>12</v>
      </c>
      <c r="D9" s="21" t="s">
        <v>13</v>
      </c>
      <c r="E9" s="20" t="s">
        <v>14</v>
      </c>
      <c r="F9" s="22">
        <v>65178.87</v>
      </c>
      <c r="G9" s="22">
        <v>7882278.4400000004</v>
      </c>
    </row>
    <row r="10" spans="1:7" ht="18.95" customHeight="1" x14ac:dyDescent="0.25">
      <c r="A10" s="19" t="s">
        <v>15</v>
      </c>
      <c r="B10" s="20" t="s">
        <v>16</v>
      </c>
      <c r="C10" s="21" t="s">
        <v>17</v>
      </c>
      <c r="D10" s="21" t="s">
        <v>18</v>
      </c>
      <c r="E10" s="20" t="s">
        <v>19</v>
      </c>
      <c r="F10" s="22">
        <v>0</v>
      </c>
      <c r="G10" s="22">
        <v>0</v>
      </c>
    </row>
    <row r="11" spans="1:7" ht="18.95" customHeight="1" x14ac:dyDescent="0.25">
      <c r="A11" s="19" t="s">
        <v>20</v>
      </c>
      <c r="B11" s="20" t="s">
        <v>21</v>
      </c>
      <c r="C11" s="21" t="s">
        <v>22</v>
      </c>
      <c r="D11" s="21" t="s">
        <v>23</v>
      </c>
      <c r="E11" s="20" t="s">
        <v>24</v>
      </c>
      <c r="F11" s="22">
        <v>21569</v>
      </c>
      <c r="G11" s="22">
        <v>438384.09</v>
      </c>
    </row>
    <row r="12" spans="1:7" ht="18.95" customHeight="1" x14ac:dyDescent="0.25">
      <c r="A12" s="19" t="s">
        <v>25</v>
      </c>
      <c r="B12" s="20" t="s">
        <v>26</v>
      </c>
      <c r="C12" s="21" t="s">
        <v>27</v>
      </c>
      <c r="D12" s="21" t="s">
        <v>23</v>
      </c>
      <c r="E12" s="20" t="s">
        <v>24</v>
      </c>
      <c r="F12" s="22">
        <v>593.76</v>
      </c>
      <c r="G12" s="22">
        <v>9610.6</v>
      </c>
    </row>
    <row r="13" spans="1:7" ht="18.95" customHeight="1" x14ac:dyDescent="0.25">
      <c r="A13" s="19" t="s">
        <v>28</v>
      </c>
      <c r="B13" s="20" t="s">
        <v>29</v>
      </c>
      <c r="C13" s="21" t="s">
        <v>30</v>
      </c>
      <c r="D13" s="21" t="s">
        <v>18</v>
      </c>
      <c r="E13" s="20" t="s">
        <v>19</v>
      </c>
      <c r="F13" s="22">
        <v>0</v>
      </c>
      <c r="G13" s="22">
        <v>0</v>
      </c>
    </row>
    <row r="14" spans="1:7" ht="18.95" customHeight="1" x14ac:dyDescent="0.25">
      <c r="A14" s="19" t="s">
        <v>31</v>
      </c>
      <c r="B14" s="20" t="s">
        <v>32</v>
      </c>
      <c r="C14" s="21" t="s">
        <v>33</v>
      </c>
      <c r="D14" s="21" t="s">
        <v>13</v>
      </c>
      <c r="E14" s="20" t="s">
        <v>34</v>
      </c>
      <c r="F14" s="22">
        <v>0</v>
      </c>
      <c r="G14" s="22">
        <v>0</v>
      </c>
    </row>
    <row r="15" spans="1:7" ht="18.95" customHeight="1" x14ac:dyDescent="0.25">
      <c r="A15" s="19" t="s">
        <v>35</v>
      </c>
      <c r="B15" s="20" t="s">
        <v>26</v>
      </c>
      <c r="C15" s="21" t="s">
        <v>36</v>
      </c>
      <c r="D15" s="21" t="s">
        <v>13</v>
      </c>
      <c r="E15" s="20" t="s">
        <v>34</v>
      </c>
      <c r="F15" s="22">
        <v>0.05</v>
      </c>
      <c r="G15" s="22">
        <v>0.45</v>
      </c>
    </row>
    <row r="16" spans="1:7" ht="18.95" customHeight="1" x14ac:dyDescent="0.25">
      <c r="A16" s="19" t="s">
        <v>37</v>
      </c>
      <c r="B16" s="20" t="s">
        <v>21</v>
      </c>
      <c r="C16" s="21" t="s">
        <v>38</v>
      </c>
      <c r="D16" s="21" t="s">
        <v>23</v>
      </c>
      <c r="E16" s="20" t="s">
        <v>39</v>
      </c>
      <c r="F16" s="22">
        <v>0</v>
      </c>
      <c r="G16" s="22">
        <v>0</v>
      </c>
    </row>
    <row r="17" spans="1:7" ht="18.95" customHeight="1" x14ac:dyDescent="0.25">
      <c r="A17" s="19" t="s">
        <v>40</v>
      </c>
      <c r="B17" s="20" t="s">
        <v>26</v>
      </c>
      <c r="C17" s="21" t="s">
        <v>41</v>
      </c>
      <c r="D17" s="21" t="s">
        <v>23</v>
      </c>
      <c r="E17" s="20" t="s">
        <v>39</v>
      </c>
      <c r="F17" s="22">
        <v>0</v>
      </c>
      <c r="G17" s="22">
        <v>0</v>
      </c>
    </row>
    <row r="18" spans="1:7" ht="18.95" customHeight="1" x14ac:dyDescent="0.25">
      <c r="A18" s="19" t="s">
        <v>42</v>
      </c>
      <c r="B18" s="19" t="s">
        <v>43</v>
      </c>
      <c r="C18" s="21" t="s">
        <v>44</v>
      </c>
      <c r="D18" s="21" t="s">
        <v>13</v>
      </c>
      <c r="E18" s="20" t="s">
        <v>45</v>
      </c>
      <c r="F18" s="22">
        <v>0</v>
      </c>
      <c r="G18" s="22">
        <v>0</v>
      </c>
    </row>
    <row r="19" spans="1:7" ht="18.95" customHeight="1" x14ac:dyDescent="0.25">
      <c r="A19" s="19" t="s">
        <v>46</v>
      </c>
      <c r="B19" s="19" t="s">
        <v>47</v>
      </c>
      <c r="C19" s="21" t="s">
        <v>48</v>
      </c>
      <c r="D19" s="21" t="s">
        <v>13</v>
      </c>
      <c r="E19" s="20" t="s">
        <v>45</v>
      </c>
      <c r="F19" s="22">
        <v>1683.93</v>
      </c>
      <c r="G19" s="22">
        <v>15182.71</v>
      </c>
    </row>
    <row r="20" spans="1:7" ht="18.95" customHeight="1" x14ac:dyDescent="0.25">
      <c r="A20" s="19" t="s">
        <v>49</v>
      </c>
      <c r="B20" s="19" t="s">
        <v>43</v>
      </c>
      <c r="C20" s="21" t="s">
        <v>50</v>
      </c>
      <c r="D20" s="21" t="s">
        <v>13</v>
      </c>
      <c r="E20" s="20" t="s">
        <v>51</v>
      </c>
      <c r="F20" s="22">
        <v>0</v>
      </c>
      <c r="G20" s="22">
        <v>0</v>
      </c>
    </row>
    <row r="21" spans="1:7" ht="18.95" customHeight="1" x14ac:dyDescent="0.25">
      <c r="A21" s="19" t="s">
        <v>52</v>
      </c>
      <c r="B21" s="19" t="s">
        <v>47</v>
      </c>
      <c r="C21" s="21" t="s">
        <v>53</v>
      </c>
      <c r="D21" s="21" t="s">
        <v>13</v>
      </c>
      <c r="E21" s="20" t="s">
        <v>51</v>
      </c>
      <c r="F21" s="22">
        <v>209.28</v>
      </c>
      <c r="G21" s="22">
        <v>5237.17</v>
      </c>
    </row>
    <row r="22" spans="1:7" ht="18.95" customHeight="1" x14ac:dyDescent="0.25">
      <c r="A22" s="19" t="s">
        <v>54</v>
      </c>
      <c r="B22" s="19" t="s">
        <v>43</v>
      </c>
      <c r="C22" s="21" t="s">
        <v>55</v>
      </c>
      <c r="D22" s="21" t="s">
        <v>13</v>
      </c>
      <c r="E22" s="20" t="s">
        <v>56</v>
      </c>
      <c r="F22" s="22">
        <v>0</v>
      </c>
      <c r="G22" s="22">
        <v>0</v>
      </c>
    </row>
    <row r="23" spans="1:7" ht="18.95" customHeight="1" x14ac:dyDescent="0.25">
      <c r="A23" s="19" t="s">
        <v>57</v>
      </c>
      <c r="B23" s="19" t="s">
        <v>47</v>
      </c>
      <c r="C23" s="21" t="s">
        <v>58</v>
      </c>
      <c r="D23" s="21" t="s">
        <v>13</v>
      </c>
      <c r="E23" s="20" t="s">
        <v>56</v>
      </c>
      <c r="F23" s="22">
        <v>124.46</v>
      </c>
      <c r="G23" s="22">
        <v>1552.83</v>
      </c>
    </row>
    <row r="24" spans="1:7" ht="18.95" customHeight="1" x14ac:dyDescent="0.25">
      <c r="A24" s="19" t="s">
        <v>59</v>
      </c>
      <c r="B24" s="19" t="s">
        <v>60</v>
      </c>
      <c r="C24" s="21" t="s">
        <v>61</v>
      </c>
      <c r="D24" s="21" t="s">
        <v>13</v>
      </c>
      <c r="E24" s="20" t="s">
        <v>62</v>
      </c>
      <c r="F24" s="22">
        <v>0</v>
      </c>
      <c r="G24" s="22">
        <v>0</v>
      </c>
    </row>
    <row r="25" spans="1:7" ht="18.95" customHeight="1" x14ac:dyDescent="0.25">
      <c r="A25" s="19" t="s">
        <v>63</v>
      </c>
      <c r="B25" s="19" t="s">
        <v>47</v>
      </c>
      <c r="C25" s="21" t="s">
        <v>64</v>
      </c>
      <c r="D25" s="21" t="s">
        <v>13</v>
      </c>
      <c r="E25" s="20" t="s">
        <v>62</v>
      </c>
      <c r="F25" s="22">
        <v>227.14</v>
      </c>
      <c r="G25" s="22">
        <v>2047.9</v>
      </c>
    </row>
    <row r="26" spans="1:7" ht="18.95" customHeight="1" x14ac:dyDescent="0.25">
      <c r="A26" s="19" t="s">
        <v>65</v>
      </c>
      <c r="B26" s="19" t="s">
        <v>66</v>
      </c>
      <c r="C26" s="21" t="s">
        <v>67</v>
      </c>
      <c r="D26" s="21" t="s">
        <v>18</v>
      </c>
      <c r="E26" s="20" t="s">
        <v>68</v>
      </c>
      <c r="F26" s="22">
        <v>0</v>
      </c>
      <c r="G26" s="22">
        <v>0</v>
      </c>
    </row>
    <row r="27" spans="1:7" ht="18.95" customHeight="1" x14ac:dyDescent="0.25">
      <c r="A27" s="19" t="s">
        <v>69</v>
      </c>
      <c r="B27" s="19" t="s">
        <v>70</v>
      </c>
      <c r="C27" s="21" t="s">
        <v>71</v>
      </c>
      <c r="D27" s="21" t="s">
        <v>18</v>
      </c>
      <c r="E27" s="20" t="s">
        <v>72</v>
      </c>
      <c r="F27" s="22">
        <v>0</v>
      </c>
      <c r="G27" s="22">
        <v>0</v>
      </c>
    </row>
    <row r="28" spans="1:7" ht="18.95" customHeight="1" x14ac:dyDescent="0.25">
      <c r="A28" s="19" t="s">
        <v>73</v>
      </c>
      <c r="B28" s="19" t="s">
        <v>74</v>
      </c>
      <c r="C28" s="21" t="s">
        <v>75</v>
      </c>
      <c r="D28" s="21" t="s">
        <v>23</v>
      </c>
      <c r="E28" s="20" t="s">
        <v>76</v>
      </c>
      <c r="F28" s="22">
        <v>0</v>
      </c>
      <c r="G28" s="22">
        <v>0</v>
      </c>
    </row>
    <row r="29" spans="1:7" ht="18.95" customHeight="1" x14ac:dyDescent="0.25">
      <c r="A29" s="19" t="s">
        <v>77</v>
      </c>
      <c r="B29" s="19" t="s">
        <v>78</v>
      </c>
      <c r="C29" s="21" t="s">
        <v>79</v>
      </c>
      <c r="D29" s="21" t="s">
        <v>23</v>
      </c>
      <c r="E29" s="20" t="s">
        <v>76</v>
      </c>
      <c r="F29" s="22">
        <v>0</v>
      </c>
      <c r="G29" s="22">
        <v>0</v>
      </c>
    </row>
    <row r="30" spans="1:7" ht="18.95" customHeight="1" x14ac:dyDescent="0.25">
      <c r="A30" s="19" t="s">
        <v>80</v>
      </c>
      <c r="B30" s="19" t="s">
        <v>81</v>
      </c>
      <c r="C30" s="21" t="s">
        <v>82</v>
      </c>
      <c r="D30" s="21" t="s">
        <v>23</v>
      </c>
      <c r="E30" s="20" t="s">
        <v>76</v>
      </c>
      <c r="F30" s="22">
        <v>100</v>
      </c>
      <c r="G30" s="22">
        <v>200</v>
      </c>
    </row>
    <row r="31" spans="1:7" ht="18.95" customHeight="1" x14ac:dyDescent="0.25">
      <c r="A31" s="19" t="s">
        <v>83</v>
      </c>
      <c r="B31" s="19" t="s">
        <v>84</v>
      </c>
      <c r="C31" s="21" t="s">
        <v>85</v>
      </c>
      <c r="D31" s="21" t="s">
        <v>23</v>
      </c>
      <c r="E31" s="20" t="s">
        <v>76</v>
      </c>
      <c r="F31" s="22">
        <v>26.9</v>
      </c>
      <c r="G31" s="22">
        <v>40.119999999999997</v>
      </c>
    </row>
    <row r="32" spans="1:7" ht="18.95" customHeight="1" x14ac:dyDescent="0.25">
      <c r="A32" s="19" t="s">
        <v>86</v>
      </c>
      <c r="B32" s="19" t="s">
        <v>81</v>
      </c>
      <c r="C32" s="21" t="s">
        <v>87</v>
      </c>
      <c r="D32" s="21" t="s">
        <v>23</v>
      </c>
      <c r="E32" s="20" t="s">
        <v>76</v>
      </c>
      <c r="F32" s="22">
        <v>12.54</v>
      </c>
      <c r="G32" s="22">
        <v>19.55</v>
      </c>
    </row>
    <row r="33" spans="1:7" ht="18.95" customHeight="1" x14ac:dyDescent="0.25">
      <c r="A33" s="19" t="s">
        <v>88</v>
      </c>
      <c r="B33" s="20" t="s">
        <v>26</v>
      </c>
      <c r="C33" s="21" t="s">
        <v>89</v>
      </c>
      <c r="D33" s="21" t="s">
        <v>23</v>
      </c>
      <c r="E33" s="20" t="s">
        <v>76</v>
      </c>
      <c r="F33" s="22">
        <v>0.01</v>
      </c>
      <c r="G33" s="22">
        <v>9.91</v>
      </c>
    </row>
    <row r="34" spans="1:7" ht="18.95" customHeight="1" x14ac:dyDescent="0.25">
      <c r="A34" s="19" t="s">
        <v>90</v>
      </c>
      <c r="B34" s="19" t="s">
        <v>91</v>
      </c>
      <c r="C34" s="21" t="s">
        <v>92</v>
      </c>
      <c r="D34" s="21" t="s">
        <v>13</v>
      </c>
      <c r="E34" s="20" t="s">
        <v>93</v>
      </c>
      <c r="F34" s="22">
        <v>0</v>
      </c>
      <c r="G34" s="22">
        <v>0</v>
      </c>
    </row>
    <row r="35" spans="1:7" ht="18.95" customHeight="1" x14ac:dyDescent="0.25">
      <c r="F35" s="24">
        <f>SUM(F9:F34)</f>
        <v>89725.939999999973</v>
      </c>
      <c r="G35" s="24">
        <f>SUM(G9:G34)</f>
        <v>8354563.7700000005</v>
      </c>
    </row>
    <row r="36" spans="1:7" ht="18.95" customHeight="1" x14ac:dyDescent="0.25">
      <c r="G36" s="24"/>
    </row>
    <row r="37" spans="1:7" x14ac:dyDescent="0.25">
      <c r="C37" s="10" t="s">
        <v>94</v>
      </c>
    </row>
    <row r="39" spans="1:7" ht="45.75" customHeight="1" x14ac:dyDescent="0.25">
      <c r="A39" s="16" t="s">
        <v>3</v>
      </c>
      <c r="B39" s="16" t="s">
        <v>4</v>
      </c>
      <c r="C39" s="17" t="s">
        <v>5</v>
      </c>
      <c r="D39" s="16" t="s">
        <v>6</v>
      </c>
      <c r="E39" s="16" t="s">
        <v>7</v>
      </c>
      <c r="F39" s="18" t="s">
        <v>8</v>
      </c>
      <c r="G39" s="18" t="s">
        <v>9</v>
      </c>
    </row>
    <row r="40" spans="1:7" ht="18.95" customHeight="1" x14ac:dyDescent="0.25">
      <c r="A40" s="19" t="s">
        <v>95</v>
      </c>
      <c r="B40" s="20" t="s">
        <v>32</v>
      </c>
      <c r="C40" s="21" t="s">
        <v>96</v>
      </c>
      <c r="D40" s="21" t="s">
        <v>13</v>
      </c>
      <c r="E40" s="20" t="s">
        <v>97</v>
      </c>
      <c r="F40" s="22">
        <v>0</v>
      </c>
      <c r="G40" s="22">
        <v>0</v>
      </c>
    </row>
    <row r="41" spans="1:7" ht="18.95" customHeight="1" x14ac:dyDescent="0.25">
      <c r="A41" s="19" t="s">
        <v>98</v>
      </c>
      <c r="B41" s="20" t="s">
        <v>26</v>
      </c>
      <c r="C41" s="21" t="s">
        <v>99</v>
      </c>
      <c r="D41" s="21" t="s">
        <v>13</v>
      </c>
      <c r="E41" s="20" t="s">
        <v>97</v>
      </c>
      <c r="F41" s="22">
        <v>0.36</v>
      </c>
      <c r="G41" s="22">
        <v>3.25</v>
      </c>
    </row>
    <row r="42" spans="1:7" ht="18.95" customHeight="1" x14ac:dyDescent="0.25">
      <c r="A42" s="19" t="s">
        <v>100</v>
      </c>
      <c r="B42" s="20" t="s">
        <v>32</v>
      </c>
      <c r="C42" s="21" t="s">
        <v>101</v>
      </c>
      <c r="D42" s="21" t="s">
        <v>13</v>
      </c>
      <c r="E42" s="20" t="s">
        <v>102</v>
      </c>
      <c r="F42" s="22">
        <v>0</v>
      </c>
      <c r="G42" s="22">
        <v>0</v>
      </c>
    </row>
    <row r="43" spans="1:7" ht="18.95" customHeight="1" x14ac:dyDescent="0.25">
      <c r="A43" s="19" t="s">
        <v>103</v>
      </c>
      <c r="B43" s="20" t="s">
        <v>26</v>
      </c>
      <c r="C43" s="21" t="s">
        <v>104</v>
      </c>
      <c r="D43" s="21" t="s">
        <v>13</v>
      </c>
      <c r="E43" s="20" t="s">
        <v>102</v>
      </c>
      <c r="F43" s="22">
        <v>35.32</v>
      </c>
      <c r="G43" s="22">
        <v>318.01</v>
      </c>
    </row>
    <row r="44" spans="1:7" ht="15.75" x14ac:dyDescent="0.25">
      <c r="A44" s="1"/>
      <c r="F44" s="24">
        <f>SUM(F40:F43)</f>
        <v>35.68</v>
      </c>
      <c r="G44" s="24">
        <f>SUM(G40:G43)</f>
        <v>321.26</v>
      </c>
    </row>
    <row r="45" spans="1:7" ht="14.25" customHeight="1" x14ac:dyDescent="0.25">
      <c r="A45" s="10" t="s">
        <v>105</v>
      </c>
    </row>
    <row r="46" spans="1:7" ht="14.25" customHeight="1" x14ac:dyDescent="0.25">
      <c r="A46" s="10"/>
      <c r="G46" s="24"/>
    </row>
    <row r="47" spans="1:7" ht="14.25" customHeight="1" x14ac:dyDescent="0.25">
      <c r="A47" s="10"/>
      <c r="G47" s="24"/>
    </row>
    <row r="48" spans="1:7" x14ac:dyDescent="0.25">
      <c r="A48" s="1"/>
      <c r="E48" s="25" t="s">
        <v>106</v>
      </c>
      <c r="F48" s="26" t="s">
        <v>107</v>
      </c>
      <c r="G48" s="27" t="s">
        <v>108</v>
      </c>
    </row>
    <row r="49" spans="1:9" x14ac:dyDescent="0.25">
      <c r="A49" s="1"/>
      <c r="D49" s="28"/>
      <c r="E49" s="28" t="s">
        <v>109</v>
      </c>
      <c r="F49" s="29">
        <f>F9+F14+F15+F18+F19+F20+F21+F22+F23+F24+F34+F40+F41+F42+F43</f>
        <v>67232.270000000019</v>
      </c>
      <c r="G49" s="29">
        <f>G9+G14+G15+G18+G19+G20+G21+G22+G23+G24+G34+G40+G41+G42+G43</f>
        <v>7904572.8600000003</v>
      </c>
    </row>
    <row r="50" spans="1:9" x14ac:dyDescent="0.25">
      <c r="A50" s="1"/>
      <c r="D50" s="28"/>
      <c r="E50" s="28" t="s">
        <v>110</v>
      </c>
      <c r="F50" s="29">
        <f>F10+F13+F26+F27</f>
        <v>0</v>
      </c>
      <c r="G50" s="29">
        <f>G10+G13+G26+G27</f>
        <v>0</v>
      </c>
    </row>
    <row r="51" spans="1:9" x14ac:dyDescent="0.25">
      <c r="A51" s="1"/>
      <c r="D51" s="28"/>
      <c r="E51" s="28" t="s">
        <v>111</v>
      </c>
      <c r="F51" s="29">
        <f>F11+F12+F16+F17+F25+F33</f>
        <v>22389.909999999996</v>
      </c>
      <c r="G51" s="29">
        <f>G11+G12+G16+G17+G25+G33</f>
        <v>450052.5</v>
      </c>
    </row>
    <row r="52" spans="1:9" x14ac:dyDescent="0.25">
      <c r="A52" s="1"/>
      <c r="D52" s="28"/>
      <c r="E52" s="28" t="s">
        <v>112</v>
      </c>
      <c r="F52" s="29">
        <f>SUM(F28:F32)</f>
        <v>139.44</v>
      </c>
      <c r="G52" s="29">
        <f>SUM(G28:G32)</f>
        <v>259.67</v>
      </c>
      <c r="I52" s="5"/>
    </row>
    <row r="53" spans="1:9" x14ac:dyDescent="0.25">
      <c r="A53" s="1"/>
      <c r="D53" s="30"/>
      <c r="E53" s="30"/>
      <c r="F53" s="30"/>
      <c r="G53" s="31"/>
    </row>
    <row r="54" spans="1:9" ht="28.5" customHeight="1" x14ac:dyDescent="0.25">
      <c r="B54" s="37" t="s">
        <v>113</v>
      </c>
      <c r="C54" s="37"/>
      <c r="D54" s="37"/>
      <c r="E54" s="32"/>
      <c r="F54" s="32"/>
    </row>
    <row r="55" spans="1:9" ht="3.75" customHeight="1" x14ac:dyDescent="0.25"/>
    <row r="56" spans="1:9" s="36" customFormat="1" ht="45" x14ac:dyDescent="0.25">
      <c r="A56" s="33" t="s">
        <v>3</v>
      </c>
      <c r="B56" s="33" t="s">
        <v>4</v>
      </c>
      <c r="C56" s="34" t="s">
        <v>5</v>
      </c>
      <c r="D56" s="33" t="s">
        <v>6</v>
      </c>
      <c r="E56" s="16" t="s">
        <v>7</v>
      </c>
      <c r="F56" s="18" t="s">
        <v>8</v>
      </c>
      <c r="G56" s="35" t="s">
        <v>9</v>
      </c>
    </row>
    <row r="57" spans="1:9" ht="18.95" customHeight="1" x14ac:dyDescent="0.25">
      <c r="A57" s="19" t="s">
        <v>114</v>
      </c>
      <c r="B57" s="20">
        <v>19909911</v>
      </c>
      <c r="C57" s="21" t="s">
        <v>115</v>
      </c>
      <c r="D57" s="21" t="s">
        <v>23</v>
      </c>
      <c r="E57" s="20" t="s">
        <v>116</v>
      </c>
      <c r="F57" s="22">
        <v>0</v>
      </c>
      <c r="G57" s="22">
        <v>0</v>
      </c>
    </row>
    <row r="58" spans="1:9" ht="18.95" customHeight="1" x14ac:dyDescent="0.25">
      <c r="A58" s="19" t="s">
        <v>117</v>
      </c>
      <c r="B58" s="20">
        <v>22200011</v>
      </c>
      <c r="C58" s="21" t="s">
        <v>118</v>
      </c>
      <c r="D58" s="21" t="s">
        <v>23</v>
      </c>
      <c r="E58" s="20" t="s">
        <v>119</v>
      </c>
      <c r="F58" s="22">
        <v>0</v>
      </c>
      <c r="G58" s="22">
        <v>0</v>
      </c>
    </row>
    <row r="59" spans="1:9" ht="18.95" customHeight="1" x14ac:dyDescent="0.25">
      <c r="A59" s="19" t="s">
        <v>120</v>
      </c>
      <c r="B59" s="20">
        <v>22200011</v>
      </c>
      <c r="C59" s="21" t="s">
        <v>121</v>
      </c>
      <c r="D59" s="21" t="s">
        <v>23</v>
      </c>
      <c r="E59" s="20" t="s">
        <v>119</v>
      </c>
      <c r="F59" s="22">
        <v>0</v>
      </c>
      <c r="G59" s="22">
        <v>0</v>
      </c>
    </row>
    <row r="60" spans="1:9" ht="18.95" customHeight="1" x14ac:dyDescent="0.25">
      <c r="A60" s="19" t="s">
        <v>122</v>
      </c>
      <c r="B60" s="20">
        <v>19909911</v>
      </c>
      <c r="C60" s="21" t="s">
        <v>123</v>
      </c>
      <c r="D60" s="21" t="s">
        <v>23</v>
      </c>
      <c r="E60" s="20" t="s">
        <v>124</v>
      </c>
      <c r="F60" s="22">
        <v>0</v>
      </c>
      <c r="G60" s="22">
        <v>0</v>
      </c>
    </row>
    <row r="61" spans="1:9" ht="18.95" customHeight="1" x14ac:dyDescent="0.25">
      <c r="A61" s="19" t="s">
        <v>125</v>
      </c>
      <c r="B61" s="20" t="s">
        <v>26</v>
      </c>
      <c r="C61" s="21" t="s">
        <v>126</v>
      </c>
      <c r="D61" s="21" t="s">
        <v>23</v>
      </c>
      <c r="E61" s="20" t="s">
        <v>116</v>
      </c>
      <c r="F61" s="22">
        <v>10.58</v>
      </c>
      <c r="G61" s="22">
        <v>93.76</v>
      </c>
    </row>
    <row r="62" spans="1:9" ht="18.95" customHeight="1" x14ac:dyDescent="0.25">
      <c r="A62" s="19" t="s">
        <v>127</v>
      </c>
      <c r="B62" s="20" t="s">
        <v>26</v>
      </c>
      <c r="C62" s="21" t="s">
        <v>128</v>
      </c>
      <c r="D62" s="21" t="s">
        <v>23</v>
      </c>
      <c r="E62" s="20" t="s">
        <v>119</v>
      </c>
      <c r="F62" s="22">
        <v>0</v>
      </c>
      <c r="G62" s="22">
        <v>123.01</v>
      </c>
    </row>
    <row r="63" spans="1:9" ht="15.75" x14ac:dyDescent="0.25">
      <c r="A63" s="1"/>
      <c r="F63" s="24">
        <f>SUM(F57:F62)</f>
        <v>10.58</v>
      </c>
      <c r="G63" s="24">
        <f>SUM(G57:G62)</f>
        <v>216.77</v>
      </c>
    </row>
    <row r="64" spans="1:9" x14ac:dyDescent="0.25">
      <c r="A64" s="1"/>
      <c r="D64" s="30"/>
      <c r="E64" s="30"/>
      <c r="F64" s="30"/>
      <c r="G64" s="31"/>
    </row>
    <row r="65" spans="1:1" x14ac:dyDescent="0.25">
      <c r="A65" s="1"/>
    </row>
  </sheetData>
  <autoFilter ref="A8:G47" xr:uid="{00000000-0009-0000-0000-000000000000}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NOV22</vt:lpstr>
      <vt:lpstr>'NOV22'!Area_de_impressao</vt:lpstr>
      <vt:lpstr>'NOV22'!Titulos_de_impressao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2023-12-15T12:34:38Z</cp:lastPrinted>
  <dcterms:created xsi:type="dcterms:W3CDTF">2022-04-04T10:57:25Z</dcterms:created>
  <dcterms:modified xsi:type="dcterms:W3CDTF">2023-12-15T12:40:49Z</dcterms:modified>
</cp:coreProperties>
</file>