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RQUIVOS\Ivan - Contratos ST-1\PUBLICAÇÕES - FATRAN 2024\"/>
    </mc:Choice>
  </mc:AlternateContent>
  <xr:revisionPtr revIDLastSave="0" documentId="13_ncr:1_{644885C9-3416-4D24-954A-B97ADE433D57}" xr6:coauthVersionLast="47" xr6:coauthVersionMax="47" xr10:uidLastSave="{00000000-0000-0000-0000-000000000000}"/>
  <bookViews>
    <workbookView xWindow="-120" yWindow="-120" windowWidth="29040" windowHeight="15720" xr2:uid="{16A3BA5E-FC6A-4673-B719-623C797A5819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1" l="1"/>
  <c r="B10" i="1"/>
  <c r="G19" i="1"/>
  <c r="N18" i="1"/>
  <c r="N17" i="1"/>
  <c r="C19" i="1"/>
  <c r="N16" i="1"/>
  <c r="N15" i="1"/>
  <c r="J19" i="1"/>
  <c r="D19" i="1"/>
  <c r="H19" i="1"/>
  <c r="F19" i="1"/>
  <c r="E19" i="1"/>
  <c r="M10" i="1"/>
  <c r="L10" i="1"/>
  <c r="K10" i="1"/>
  <c r="J10" i="1"/>
  <c r="I10" i="1"/>
  <c r="H10" i="1"/>
  <c r="G10" i="1"/>
  <c r="F10" i="1"/>
  <c r="E10" i="1"/>
  <c r="D10" i="1"/>
  <c r="C10" i="1"/>
  <c r="N9" i="1"/>
  <c r="N8" i="1"/>
  <c r="N7" i="1"/>
  <c r="N10" i="1" s="1"/>
  <c r="K19" i="1" l="1"/>
  <c r="M19" i="1"/>
  <c r="L19" i="1"/>
  <c r="B19" i="1"/>
  <c r="N14" i="1"/>
  <c r="N19" i="1" s="1"/>
</calcChain>
</file>

<file path=xl/sharedStrings.xml><?xml version="1.0" encoding="utf-8"?>
<sst xmlns="http://schemas.openxmlformats.org/spreadsheetml/2006/main" count="39" uniqueCount="26">
  <si>
    <t>RECEITA ARRECADADA 2024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</si>
  <si>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</si>
  <si>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</si>
  <si>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</si>
  <si>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</si>
  <si>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</si>
  <si>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</si>
  <si>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</si>
  <si>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</si>
  <si>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</si>
  <si>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</si>
  <si>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</si>
  <si>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</si>
  <si>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Acumulado</t>
  </si>
  <si>
    <t>Multas de Trânsito</t>
  </si>
  <si>
    <t>Rendimentos</t>
  </si>
  <si>
    <t>Outras Receitas FATRAN</t>
  </si>
  <si>
    <t>Total</t>
  </si>
  <si>
    <t>APLICAÇÃO DA RECEITA ARRECADADA 2024*</t>
  </si>
  <si>
    <t>Sinalização - Art. 4°</t>
  </si>
  <si>
    <t>Engenharia de Tráfego e de Campo - Art. 6°</t>
  </si>
  <si>
    <t>Engenharia de Tráfego e de Campo - Art. 8°</t>
  </si>
  <si>
    <t>Policiamento e da Fiscalização - Art. 10°</t>
  </si>
  <si>
    <t>Educação de Trânsito - Art. 12°</t>
  </si>
  <si>
    <t>TOTAL</t>
  </si>
  <si>
    <t>* aplicação da receita arrecadada com a cobrança das multas de trânsito, conforme previsto no caput do art. 320 da Lei nº 9.503, de 23 de setembro de 1997, que institui o Código de Trânsito Brasileiro – CTB e Resolução n° 875, de 13/09/2021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</si>
</sst>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R$&quot;\ * #,##0_-;\-&quot;R$&quot;\ * #,##0_-;_-&quot;R$&quot;\ * &quot;-&quot;_-;_-@_-"/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Eras Medium ITC"/>
      <family val="2"/>
    </font>
    <font>
      <b/>
      <sz val="11"/>
      <color theme="0"/>
      <name val="Eras Medium ITC"/>
      <family val="2"/>
    </font>
    <font>
      <b/>
      <sz val="11"/>
      <color theme="1"/>
      <name val="Eras Medium ITC"/>
      <family val="2"/>
    </font>
    <font>
      <sz val="11"/>
      <name val="Eras Medium ITC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</fills>
  <borders count="21">
    <border>
      <left/>
      <right/>
      <top/>
      <bottom/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 style="hair">
        <color auto="1"/>
      </right>
      <top style="slantDashDot">
        <color auto="1"/>
      </top>
      <bottom style="slantDashDot">
        <color auto="1"/>
      </bottom>
      <diagonal/>
    </border>
    <border>
      <left style="hair">
        <color auto="1"/>
      </left>
      <right style="hair">
        <color auto="1"/>
      </right>
      <top style="slantDashDot">
        <color auto="1"/>
      </top>
      <bottom style="slantDashDot">
        <color auto="1"/>
      </bottom>
      <diagonal/>
    </border>
    <border>
      <left style="hair">
        <color auto="1"/>
      </left>
      <right style="slantDashDot">
        <color auto="1"/>
      </right>
      <top style="slantDashDot">
        <color auto="1"/>
      </top>
      <bottom style="slantDashDot">
        <color auto="1"/>
      </bottom>
      <diagonal/>
    </border>
    <border>
      <left style="slantDashDot">
        <color auto="1"/>
      </left>
      <right style="slantDashDot">
        <color auto="1"/>
      </right>
      <top style="slantDashDot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hair">
        <color auto="1"/>
      </left>
      <right style="hair">
        <color auto="1"/>
      </right>
      <top style="slantDashDot">
        <color auto="1"/>
      </top>
      <bottom style="hair">
        <color auto="1"/>
      </bottom>
      <diagonal/>
    </border>
    <border>
      <left style="hair">
        <color auto="1"/>
      </left>
      <right style="slantDashDot">
        <color auto="1"/>
      </right>
      <top style="slantDashDot">
        <color auto="1"/>
      </top>
      <bottom style="hair">
        <color auto="1"/>
      </bottom>
      <diagonal/>
    </border>
    <border>
      <left style="slantDashDot">
        <color auto="1"/>
      </left>
      <right style="slantDashDot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slantDashDot">
        <color auto="1"/>
      </right>
      <top style="hair">
        <color auto="1"/>
      </top>
      <bottom style="hair">
        <color auto="1"/>
      </bottom>
      <diagonal/>
    </border>
    <border>
      <left style="slantDashDot">
        <color auto="1"/>
      </left>
      <right style="slantDashDot">
        <color auto="1"/>
      </right>
      <top style="hair">
        <color auto="1"/>
      </top>
      <bottom style="slantDashDot">
        <color auto="1"/>
      </bottom>
      <diagonal/>
    </border>
    <border>
      <left style="slantDashDot">
        <color auto="1"/>
      </left>
      <right style="hair">
        <color auto="1"/>
      </right>
      <top style="hair">
        <color auto="1"/>
      </top>
      <bottom style="slantDashDot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slantDashDot">
        <color auto="1"/>
      </bottom>
      <diagonal/>
    </border>
    <border>
      <left style="hair">
        <color auto="1"/>
      </left>
      <right style="slantDashDot">
        <color auto="1"/>
      </right>
      <top style="hair">
        <color auto="1"/>
      </top>
      <bottom style="slantDashDot">
        <color auto="1"/>
      </bottom>
      <diagonal/>
    </border>
    <border>
      <left/>
      <right style="hair">
        <color auto="1"/>
      </right>
      <top style="slantDashDot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slantDashDot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vertical="center"/>
    </xf>
    <xf numFmtId="42" fontId="5" fillId="0" borderId="8" xfId="2" applyNumberFormat="1" applyFont="1" applyBorder="1" applyAlignment="1">
      <alignment vertical="center"/>
    </xf>
    <xf numFmtId="44" fontId="2" fillId="0" borderId="9" xfId="1" applyFont="1" applyBorder="1" applyAlignment="1">
      <alignment horizontal="center" vertical="center"/>
    </xf>
    <xf numFmtId="44" fontId="2" fillId="0" borderId="10" xfId="1" applyFont="1" applyBorder="1" applyAlignment="1">
      <alignment horizontal="center" vertical="center"/>
    </xf>
    <xf numFmtId="44" fontId="2" fillId="0" borderId="12" xfId="1" applyFont="1" applyBorder="1" applyAlignment="1">
      <alignment horizontal="center" vertical="center"/>
    </xf>
    <xf numFmtId="44" fontId="2" fillId="0" borderId="13" xfId="1" applyFont="1" applyBorder="1" applyAlignment="1">
      <alignment horizontal="center" vertical="center"/>
    </xf>
    <xf numFmtId="44" fontId="4" fillId="0" borderId="15" xfId="1" applyFont="1" applyBorder="1" applyAlignment="1">
      <alignment horizontal="center" vertical="center"/>
    </xf>
    <xf numFmtId="44" fontId="4" fillId="0" borderId="16" xfId="1" applyFont="1" applyBorder="1" applyAlignment="1">
      <alignment horizontal="center" vertical="center"/>
    </xf>
    <xf numFmtId="44" fontId="4" fillId="0" borderId="17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4" fontId="2" fillId="0" borderId="18" xfId="1" applyFont="1" applyBorder="1" applyAlignment="1">
      <alignment horizontal="center" vertical="center"/>
    </xf>
    <xf numFmtId="44" fontId="2" fillId="0" borderId="19" xfId="1" applyFont="1" applyBorder="1" applyAlignment="1">
      <alignment horizontal="center" vertical="center"/>
    </xf>
    <xf numFmtId="44" fontId="2" fillId="0" borderId="20" xfId="1" applyFont="1" applyBorder="1" applyAlignment="1">
      <alignment horizontal="center" vertical="center"/>
    </xf>
    <xf numFmtId="44" fontId="2" fillId="0" borderId="16" xfId="1" applyFont="1" applyBorder="1" applyAlignment="1">
      <alignment horizontal="center" vertical="center"/>
    </xf>
    <xf numFmtId="44" fontId="2" fillId="0" borderId="17" xfId="1" applyFont="1" applyBorder="1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left" vertical="center" indent="1"/>
    </xf>
    <xf numFmtId="0" fontId="4" fillId="5" borderId="11" xfId="0" applyFont="1" applyFill="1" applyBorder="1" applyAlignment="1">
      <alignment horizontal="left" vertical="center" indent="1"/>
    </xf>
    <xf numFmtId="0" fontId="4" fillId="5" borderId="14" xfId="0" applyFont="1" applyFill="1" applyBorder="1" applyAlignment="1">
      <alignment horizontal="left" vertical="center" indent="1"/>
    </xf>
    <xf numFmtId="0" fontId="4" fillId="6" borderId="7" xfId="0" applyFont="1" applyFill="1" applyBorder="1" applyAlignment="1">
      <alignment horizontal="left" vertical="center" indent="1"/>
    </xf>
    <xf numFmtId="0" fontId="4" fillId="6" borderId="11" xfId="0" applyFont="1" applyFill="1" applyBorder="1" applyAlignment="1">
      <alignment horizontal="left" vertical="center" indent="1"/>
    </xf>
    <xf numFmtId="0" fontId="4" fillId="6" borderId="14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</cellXfs>
  <cellStyles count="3">
    <cellStyle name="Moeda" xfId="1" builtinId="4"/>
    <cellStyle name="Normal" xfId="0" builtinId="0"/>
    <cellStyle name="Vírgula 2" xfId="2" xr:uid="{6749292A-1F82-4350-AA8C-92E9F05CE6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A8B41-E44D-4DD6-9E80-7060DD3CCB68}">
  <sheetPr>
    <pageSetUpPr fitToPage="1"/>
  </sheetPr>
  <dimension ref="A4:N21"/>
  <sheetViews>
    <sheetView tabSelected="1" topLeftCell="A4" zoomScaleNormal="100" workbookViewId="0">
      <pane xSplit="1" ySplit="2" topLeftCell="B6" activePane="bottomRight" state="frozen"/>
      <selection activeCell="A4" sqref="A4"/>
      <selection pane="topRight" activeCell="B4" sqref="B4"/>
      <selection pane="bottomLeft" activeCell="A6" sqref="A6"/>
      <selection pane="bottomRight" activeCell="I28" sqref="I28"/>
    </sheetView>
  </sheetViews>
  <sheetFormatPr defaultRowHeight="15" x14ac:dyDescent="0.25"/>
  <cols>
    <col min="1" max="1" width="51.28515625" bestFit="1" customWidth="1"/>
    <col min="2" max="2" width="22.5703125" bestFit="1" customWidth="1"/>
    <col min="3" max="7" width="21" bestFit="1" customWidth="1"/>
    <col min="8" max="8" width="22.5703125" bestFit="1" customWidth="1"/>
    <col min="9" max="13" width="22.5703125" customWidth="1"/>
    <col min="14" max="14" width="24" bestFit="1" customWidth="1"/>
  </cols>
  <sheetData>
    <row r="4" spans="1:14" ht="15.75" thickBot="1" x14ac:dyDescent="0.3"/>
    <row r="5" spans="1:14" ht="22.5" customHeight="1" thickBot="1" x14ac:dyDescent="0.3">
      <c r="A5" s="1"/>
      <c r="B5" s="29" t="s">
        <v>0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1"/>
    </row>
    <row r="6" spans="1:14" ht="22.5" customHeight="1" thickBot="1" x14ac:dyDescent="0.3">
      <c r="A6" s="1"/>
      <c r="B6" s="17" t="s">
        <v>1</v>
      </c>
      <c r="C6" s="18" t="s">
        <v>2</v>
      </c>
      <c r="D6" s="18" t="s">
        <v>3</v>
      </c>
      <c r="E6" s="18" t="s">
        <v>4</v>
      </c>
      <c r="F6" s="18" t="s">
        <v>5</v>
      </c>
      <c r="G6" s="18" t="s">
        <v>6</v>
      </c>
      <c r="H6" s="18" t="s">
        <v>7</v>
      </c>
      <c r="I6" s="18" t="s">
        <v>8</v>
      </c>
      <c r="J6" s="18" t="s">
        <v>9</v>
      </c>
      <c r="K6" s="18" t="s">
        <v>10</v>
      </c>
      <c r="L6" s="18" t="s">
        <v>11</v>
      </c>
      <c r="M6" s="18" t="s">
        <v>12</v>
      </c>
      <c r="N6" s="19" t="s">
        <v>13</v>
      </c>
    </row>
    <row r="7" spans="1:14" ht="22.5" customHeight="1" x14ac:dyDescent="0.25">
      <c r="A7" s="26" t="s">
        <v>14</v>
      </c>
      <c r="B7" s="2">
        <v>12470168.799999999</v>
      </c>
      <c r="C7" s="2">
        <v>7210941.2299999995</v>
      </c>
      <c r="D7" s="2">
        <v>8323836.9600000009</v>
      </c>
      <c r="E7" s="2">
        <v>6603395.9499999993</v>
      </c>
      <c r="F7" s="2">
        <v>6685832.9699999988</v>
      </c>
      <c r="G7" s="2">
        <v>9366568.4800000004</v>
      </c>
      <c r="H7" s="3">
        <v>10954266.48</v>
      </c>
      <c r="I7" s="3">
        <v>10916398.59</v>
      </c>
      <c r="J7" s="3">
        <v>12098350.350000001</v>
      </c>
      <c r="K7" s="3">
        <v>11908578.569999998</v>
      </c>
      <c r="L7" s="3">
        <v>10489880.66</v>
      </c>
      <c r="M7" s="3">
        <v>18008969.68</v>
      </c>
      <c r="N7" s="4">
        <f>SUM(B7:M7)</f>
        <v>125037188.72</v>
      </c>
    </row>
    <row r="8" spans="1:14" ht="22.5" customHeight="1" x14ac:dyDescent="0.25">
      <c r="A8" s="27" t="s">
        <v>15</v>
      </c>
      <c r="B8" s="2">
        <v>164276.37999999998</v>
      </c>
      <c r="C8" s="2">
        <v>202046.02</v>
      </c>
      <c r="D8" s="2">
        <v>177010.86000000002</v>
      </c>
      <c r="E8" s="2">
        <v>170516.84</v>
      </c>
      <c r="F8" s="2">
        <v>157224.85</v>
      </c>
      <c r="G8" s="2">
        <v>120635.12</v>
      </c>
      <c r="H8" s="5">
        <v>105188.2</v>
      </c>
      <c r="I8" s="5">
        <v>114003.63</v>
      </c>
      <c r="J8" s="5">
        <v>122326.04</v>
      </c>
      <c r="K8" s="5">
        <v>129335.99</v>
      </c>
      <c r="L8" s="5">
        <v>163219.14000000001</v>
      </c>
      <c r="M8" s="5">
        <v>340613</v>
      </c>
      <c r="N8" s="6">
        <f t="shared" ref="N8:N9" si="0">SUM(B8:M8)</f>
        <v>1966396.0699999998</v>
      </c>
    </row>
    <row r="9" spans="1:14" ht="22.5" customHeight="1" x14ac:dyDescent="0.25">
      <c r="A9" s="27" t="s">
        <v>16</v>
      </c>
      <c r="B9" s="2">
        <v>66814.279999997467</v>
      </c>
      <c r="C9" s="2">
        <v>38745.570000000298</v>
      </c>
      <c r="D9" s="2">
        <v>39597.580000000075</v>
      </c>
      <c r="E9" s="2">
        <v>18913.860000000335</v>
      </c>
      <c r="F9" s="2">
        <v>19094.030000000261</v>
      </c>
      <c r="G9" s="2">
        <v>21367.839999999851</v>
      </c>
      <c r="H9" s="5">
        <v>27211.359999999404</v>
      </c>
      <c r="I9" s="5">
        <v>29765.039999997243</v>
      </c>
      <c r="J9" s="5">
        <v>44957.589999999851</v>
      </c>
      <c r="K9" s="5">
        <v>51210.970000002533</v>
      </c>
      <c r="L9" s="5">
        <v>897320.91999999806</v>
      </c>
      <c r="M9" s="5">
        <v>46427.230000000447</v>
      </c>
      <c r="N9" s="6">
        <f t="shared" si="0"/>
        <v>1301426.2699999958</v>
      </c>
    </row>
    <row r="10" spans="1:14" ht="22.5" customHeight="1" thickBot="1" x14ac:dyDescent="0.3">
      <c r="A10" s="28" t="s">
        <v>17</v>
      </c>
      <c r="B10" s="7">
        <f>SUM(B7:B9)</f>
        <v>12701259.459999997</v>
      </c>
      <c r="C10" s="8">
        <f t="shared" ref="C10:N10" si="1">SUM(C7:C9)</f>
        <v>7451732.8199999994</v>
      </c>
      <c r="D10" s="8">
        <f t="shared" si="1"/>
        <v>8540445.4000000004</v>
      </c>
      <c r="E10" s="8">
        <f t="shared" si="1"/>
        <v>6792826.6499999994</v>
      </c>
      <c r="F10" s="8">
        <f t="shared" si="1"/>
        <v>6862151.8499999987</v>
      </c>
      <c r="G10" s="8">
        <f t="shared" si="1"/>
        <v>9508571.4399999995</v>
      </c>
      <c r="H10" s="8">
        <f t="shared" si="1"/>
        <v>11086666.039999999</v>
      </c>
      <c r="I10" s="8">
        <f t="shared" si="1"/>
        <v>11060167.259999998</v>
      </c>
      <c r="J10" s="8">
        <f t="shared" si="1"/>
        <v>12265633.98</v>
      </c>
      <c r="K10" s="8">
        <f t="shared" si="1"/>
        <v>12089125.530000001</v>
      </c>
      <c r="L10" s="8">
        <f t="shared" si="1"/>
        <v>11550420.719999999</v>
      </c>
      <c r="M10" s="8">
        <f t="shared" si="1"/>
        <v>18396009.91</v>
      </c>
      <c r="N10" s="9">
        <f t="shared" si="1"/>
        <v>128305011.05999999</v>
      </c>
    </row>
    <row r="11" spans="1:14" ht="22.5" customHeight="1" thickBot="1" x14ac:dyDescent="0.3">
      <c r="A11" s="1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ht="22.5" customHeight="1" thickBot="1" x14ac:dyDescent="0.3">
      <c r="A12" s="1"/>
      <c r="B12" s="32" t="s">
        <v>18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4"/>
    </row>
    <row r="13" spans="1:14" ht="22.5" customHeight="1" thickBot="1" x14ac:dyDescent="0.3">
      <c r="A13" s="1"/>
      <c r="B13" s="20" t="s">
        <v>1</v>
      </c>
      <c r="C13" s="21" t="s">
        <v>2</v>
      </c>
      <c r="D13" s="21" t="s">
        <v>3</v>
      </c>
      <c r="E13" s="21" t="s">
        <v>4</v>
      </c>
      <c r="F13" s="21" t="s">
        <v>5</v>
      </c>
      <c r="G13" s="21" t="s">
        <v>6</v>
      </c>
      <c r="H13" s="21" t="s">
        <v>7</v>
      </c>
      <c r="I13" s="21" t="s">
        <v>8</v>
      </c>
      <c r="J13" s="21" t="s">
        <v>9</v>
      </c>
      <c r="K13" s="21" t="s">
        <v>10</v>
      </c>
      <c r="L13" s="21" t="s">
        <v>11</v>
      </c>
      <c r="M13" s="21" t="s">
        <v>12</v>
      </c>
      <c r="N13" s="22" t="s">
        <v>13</v>
      </c>
    </row>
    <row r="14" spans="1:14" ht="22.5" customHeight="1" x14ac:dyDescent="0.25">
      <c r="A14" s="23" t="s">
        <v>19</v>
      </c>
      <c r="B14" s="11">
        <v>0</v>
      </c>
      <c r="C14" s="3">
        <v>0</v>
      </c>
      <c r="D14" s="11">
        <v>7767416.5891999993</v>
      </c>
      <c r="E14" s="3">
        <v>3869547.3999999994</v>
      </c>
      <c r="F14" s="3">
        <v>3788402.3699999992</v>
      </c>
      <c r="G14" s="3">
        <v>3675603.7925999998</v>
      </c>
      <c r="H14" s="3">
        <v>4042474.2891999986</v>
      </c>
      <c r="I14" s="3">
        <v>4014230.717600001</v>
      </c>
      <c r="J14" s="3">
        <v>4338628.3899999997</v>
      </c>
      <c r="K14" s="3">
        <v>3922629.3414000003</v>
      </c>
      <c r="L14" s="3">
        <v>4327318.1840000004</v>
      </c>
      <c r="M14" s="3">
        <v>4558856.0200000005</v>
      </c>
      <c r="N14" s="4">
        <f t="shared" ref="N14:N18" si="2">SUM(B14:M14)</f>
        <v>44305107.094000004</v>
      </c>
    </row>
    <row r="15" spans="1:14" ht="22.5" customHeight="1" x14ac:dyDescent="0.25">
      <c r="A15" s="24" t="s">
        <v>20</v>
      </c>
      <c r="B15" s="12">
        <v>0</v>
      </c>
      <c r="C15" s="5"/>
      <c r="D15" s="12">
        <v>935768.48</v>
      </c>
      <c r="E15" s="5">
        <v>478194.30451612908</v>
      </c>
      <c r="F15" s="5">
        <v>516703.75999999995</v>
      </c>
      <c r="G15" s="5">
        <v>512270.81372680003</v>
      </c>
      <c r="H15" s="5">
        <v>503857.51999999996</v>
      </c>
      <c r="I15" s="5">
        <v>524875.84</v>
      </c>
      <c r="J15" s="5">
        <v>514798.54000000004</v>
      </c>
      <c r="K15" s="5">
        <v>523618.14</v>
      </c>
      <c r="L15" s="5">
        <v>511634.48</v>
      </c>
      <c r="M15" s="5">
        <v>499095.16000000003</v>
      </c>
      <c r="N15" s="6">
        <f t="shared" si="2"/>
        <v>5520817.0382429287</v>
      </c>
    </row>
    <row r="16" spans="1:14" ht="22.5" customHeight="1" x14ac:dyDescent="0.25">
      <c r="A16" s="24" t="s">
        <v>21</v>
      </c>
      <c r="B16" s="12">
        <v>0</v>
      </c>
      <c r="C16" s="5">
        <v>0</v>
      </c>
      <c r="D16" s="12">
        <v>182356.28</v>
      </c>
      <c r="E16" s="5">
        <v>85035.4</v>
      </c>
      <c r="F16" s="5">
        <v>93349.759999999995</v>
      </c>
      <c r="G16" s="5">
        <v>89247.180000000008</v>
      </c>
      <c r="H16" s="5">
        <v>85131.299999999988</v>
      </c>
      <c r="I16" s="5">
        <v>93334.36</v>
      </c>
      <c r="J16" s="5">
        <v>89326.98</v>
      </c>
      <c r="K16" s="5">
        <v>93033.360000000015</v>
      </c>
      <c r="L16" s="5">
        <v>97374.640000000014</v>
      </c>
      <c r="M16" s="5">
        <v>83081.119999999995</v>
      </c>
      <c r="N16" s="6">
        <f t="shared" si="2"/>
        <v>991270.37999999989</v>
      </c>
    </row>
    <row r="17" spans="1:14" ht="22.5" customHeight="1" x14ac:dyDescent="0.25">
      <c r="A17" s="24" t="s">
        <v>22</v>
      </c>
      <c r="B17" s="12">
        <v>0</v>
      </c>
      <c r="C17" s="5">
        <v>186840.65</v>
      </c>
      <c r="D17" s="12">
        <v>9255956.9499999974</v>
      </c>
      <c r="E17" s="5">
        <v>4857757.120000002</v>
      </c>
      <c r="F17" s="5">
        <v>4849305.9400000004</v>
      </c>
      <c r="G17" s="5">
        <v>5040638.4820000008</v>
      </c>
      <c r="H17" s="5">
        <v>5157491.45</v>
      </c>
      <c r="I17" s="5">
        <v>5054223.67</v>
      </c>
      <c r="J17" s="5">
        <v>4772832.4200000009</v>
      </c>
      <c r="K17" s="5">
        <v>5183527.263199999</v>
      </c>
      <c r="L17" s="5">
        <v>5145776.1172000002</v>
      </c>
      <c r="M17" s="5">
        <v>6617413.1099999994</v>
      </c>
      <c r="N17" s="6">
        <f t="shared" si="2"/>
        <v>56121763.172400005</v>
      </c>
    </row>
    <row r="18" spans="1:14" ht="22.5" customHeight="1" x14ac:dyDescent="0.25">
      <c r="A18" s="24" t="s">
        <v>23</v>
      </c>
      <c r="B18" s="12">
        <v>2151636.1800000002</v>
      </c>
      <c r="C18" s="5">
        <v>1210722.3800000001</v>
      </c>
      <c r="D18" s="12">
        <v>94450.87</v>
      </c>
      <c r="E18" s="5">
        <v>97259.65</v>
      </c>
      <c r="F18" s="5">
        <v>100630.54</v>
      </c>
      <c r="G18" s="5">
        <v>81619.16</v>
      </c>
      <c r="H18" s="5">
        <v>2284849.7999999998</v>
      </c>
      <c r="I18" s="5">
        <v>161053.48000000001</v>
      </c>
      <c r="J18" s="5">
        <v>98710.49</v>
      </c>
      <c r="K18" s="5">
        <v>319422.45</v>
      </c>
      <c r="L18" s="5">
        <v>1602890.06</v>
      </c>
      <c r="M18" s="5">
        <v>0</v>
      </c>
      <c r="N18" s="6">
        <f t="shared" si="2"/>
        <v>8203245.0600000005</v>
      </c>
    </row>
    <row r="19" spans="1:14" ht="22.5" customHeight="1" thickBot="1" x14ac:dyDescent="0.3">
      <c r="A19" s="25" t="s">
        <v>24</v>
      </c>
      <c r="B19" s="13">
        <f>SUM(B14:B18)</f>
        <v>2151636.1800000002</v>
      </c>
      <c r="C19" s="14">
        <f t="shared" ref="C19:N19" si="3">SUM(C14:C18)</f>
        <v>1397563.03</v>
      </c>
      <c r="D19" s="13">
        <f>SUM(D14:D18)</f>
        <v>18235949.169199999</v>
      </c>
      <c r="E19" s="14">
        <f t="shared" si="3"/>
        <v>9387793.8745161314</v>
      </c>
      <c r="F19" s="14">
        <f t="shared" si="3"/>
        <v>9348392.3699999973</v>
      </c>
      <c r="G19" s="14">
        <f t="shared" si="3"/>
        <v>9399379.4283268005</v>
      </c>
      <c r="H19" s="14">
        <f t="shared" si="3"/>
        <v>12073804.359199997</v>
      </c>
      <c r="I19" s="14">
        <f>SUM(I14:I18)</f>
        <v>9847718.0676000006</v>
      </c>
      <c r="J19" s="14">
        <f t="shared" si="3"/>
        <v>9814296.8200000022</v>
      </c>
      <c r="K19" s="14">
        <f t="shared" si="3"/>
        <v>10042230.554599999</v>
      </c>
      <c r="L19" s="14">
        <f t="shared" si="3"/>
        <v>11684993.4812</v>
      </c>
      <c r="M19" s="14">
        <f t="shared" si="3"/>
        <v>11758445.41</v>
      </c>
      <c r="N19" s="15">
        <f t="shared" si="3"/>
        <v>115142202.74464294</v>
      </c>
    </row>
    <row r="20" spans="1:14" ht="22.5" customHeight="1" x14ac:dyDescent="0.25">
      <c r="A20" s="35" t="s">
        <v>25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</row>
    <row r="21" spans="1:14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</sheetData>
  <mergeCells count="3">
    <mergeCell ref="B5:N5"/>
    <mergeCell ref="B12:N12"/>
    <mergeCell ref="A20:N20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MSBC 780510</dc:creator>
  <cp:lastModifiedBy>MSBC 780510</cp:lastModifiedBy>
  <cp:lastPrinted>2025-01-16T13:56:09Z</cp:lastPrinted>
  <dcterms:created xsi:type="dcterms:W3CDTF">2024-10-07T12:55:53Z</dcterms:created>
  <dcterms:modified xsi:type="dcterms:W3CDTF">2025-01-16T13:56:18Z</dcterms:modified>
</cp:coreProperties>
</file>